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20\Downloads\"/>
    </mc:Choice>
  </mc:AlternateContent>
  <xr:revisionPtr revIDLastSave="0" documentId="13_ncr:1_{C4781E99-324F-450A-A4EB-5EF5B73B68AB}" xr6:coauthVersionLast="47" xr6:coauthVersionMax="47" xr10:uidLastSave="{00000000-0000-0000-0000-000000000000}"/>
  <bookViews>
    <workbookView xWindow="-28920" yWindow="-120" windowWidth="29040" windowHeight="15840" xr2:uid="{4B000B55-19CA-4FDD-AEC9-04E62F9EE3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" i="1"/>
  <c r="C24" i="1"/>
  <c r="D24" i="1"/>
  <c r="E24" i="1"/>
  <c r="F24" i="1"/>
  <c r="G24" i="1"/>
  <c r="H24" i="1"/>
  <c r="B24" i="1"/>
  <c r="M24" i="1" l="1"/>
  <c r="J24" i="1"/>
</calcChain>
</file>

<file path=xl/sharedStrings.xml><?xml version="1.0" encoding="utf-8"?>
<sst xmlns="http://schemas.openxmlformats.org/spreadsheetml/2006/main" count="35" uniqueCount="35">
  <si>
    <t>池ノ谷</t>
    <rPh sb="0" eb="1">
      <t>イケ</t>
    </rPh>
    <rPh sb="2" eb="3">
      <t>ヤ</t>
    </rPh>
    <phoneticPr fontId="1"/>
  </si>
  <si>
    <t>吉貞</t>
    <rPh sb="0" eb="1">
      <t>ヨシ</t>
    </rPh>
    <rPh sb="1" eb="2">
      <t>サダ</t>
    </rPh>
    <phoneticPr fontId="1"/>
  </si>
  <si>
    <t>清水</t>
    <rPh sb="0" eb="2">
      <t>シミズ</t>
    </rPh>
    <phoneticPr fontId="1"/>
  </si>
  <si>
    <t>豊田</t>
    <rPh sb="0" eb="2">
      <t>トヨダ</t>
    </rPh>
    <phoneticPr fontId="1"/>
  </si>
  <si>
    <t>フリーマン</t>
    <phoneticPr fontId="1"/>
  </si>
  <si>
    <t>大橋</t>
    <rPh sb="0" eb="2">
      <t>オオハシ</t>
    </rPh>
    <phoneticPr fontId="1"/>
  </si>
  <si>
    <t>増田</t>
    <rPh sb="0" eb="2">
      <t>マスダ</t>
    </rPh>
    <phoneticPr fontId="1"/>
  </si>
  <si>
    <t>杉崎</t>
    <rPh sb="0" eb="2">
      <t>スギザキ</t>
    </rPh>
    <phoneticPr fontId="1"/>
  </si>
  <si>
    <t xml:space="preserve">01:ミーティング	</t>
    <phoneticPr fontId="1"/>
  </si>
  <si>
    <t>02:ドキュメントレビュー</t>
  </si>
  <si>
    <t>03:ドキュメント整備</t>
  </si>
  <si>
    <t>10:MIRS解体</t>
  </si>
  <si>
    <t>11:標準部品製造・試験</t>
  </si>
  <si>
    <r>
      <t>12:</t>
    </r>
    <r>
      <rPr>
        <sz val="9"/>
        <color theme="1"/>
        <rFont val="ＭＳ ゴシック"/>
        <family val="3"/>
        <charset val="128"/>
      </rPr>
      <t>標準機機能試験</t>
    </r>
    <phoneticPr fontId="1"/>
  </si>
  <si>
    <r>
      <t>13:</t>
    </r>
    <r>
      <rPr>
        <sz val="9"/>
        <color theme="1"/>
        <rFont val="ＭＳ ゴシック"/>
        <family val="3"/>
        <charset val="128"/>
      </rPr>
      <t>デモ競技プログラム開発</t>
    </r>
    <phoneticPr fontId="1"/>
  </si>
  <si>
    <r>
      <t>14:</t>
    </r>
    <r>
      <rPr>
        <sz val="9"/>
        <color rgb="FF444444"/>
        <rFont val="ＭＳ ゴシック"/>
        <family val="3"/>
        <charset val="128"/>
      </rPr>
      <t>標準機統合試験</t>
    </r>
    <phoneticPr fontId="1"/>
  </si>
  <si>
    <r>
      <t>20:</t>
    </r>
    <r>
      <rPr>
        <sz val="9"/>
        <color rgb="FF444444"/>
        <rFont val="ＭＳ ゴシック"/>
        <family val="3"/>
        <charset val="128"/>
      </rPr>
      <t>技術調査・製品企画</t>
    </r>
    <phoneticPr fontId="1"/>
  </si>
  <si>
    <r>
      <t>21:</t>
    </r>
    <r>
      <rPr>
        <sz val="9"/>
        <color rgb="FF444444"/>
        <rFont val="ＭＳ ゴシック"/>
        <family val="3"/>
        <charset val="128"/>
      </rPr>
      <t>企画、システム提案、開発計画立案</t>
    </r>
    <phoneticPr fontId="1"/>
  </si>
  <si>
    <r>
      <t>22:</t>
    </r>
    <r>
      <rPr>
        <sz val="9"/>
        <color rgb="FF444444"/>
        <rFont val="ＭＳ ゴシック"/>
        <family val="3"/>
        <charset val="128"/>
      </rPr>
      <t>システム基本設計</t>
    </r>
    <phoneticPr fontId="1"/>
  </si>
  <si>
    <t>23:システム統合試験</t>
  </si>
  <si>
    <r>
      <t>31:</t>
    </r>
    <r>
      <rPr>
        <sz val="9"/>
        <color theme="1"/>
        <rFont val="ＭＳ ゴシック"/>
        <family val="3"/>
        <charset val="128"/>
      </rPr>
      <t>エレキ詳細設計</t>
    </r>
    <phoneticPr fontId="1"/>
  </si>
  <si>
    <r>
      <t>32:</t>
    </r>
    <r>
      <rPr>
        <sz val="9"/>
        <color rgb="FF444444"/>
        <rFont val="ＭＳ ゴシック"/>
        <family val="3"/>
        <charset val="128"/>
      </rPr>
      <t>ソフト詳細設計</t>
    </r>
    <phoneticPr fontId="1"/>
  </si>
  <si>
    <t>40:メカ製造・試験</t>
  </si>
  <si>
    <r>
      <t>30:</t>
    </r>
    <r>
      <rPr>
        <sz val="9"/>
        <color rgb="FF444444"/>
        <rFont val="ＭＳ ゴシック"/>
        <family val="3"/>
        <charset val="128"/>
      </rPr>
      <t>メカ詳細設</t>
    </r>
    <r>
      <rPr>
        <sz val="9"/>
        <color rgb="FF444444"/>
        <rFont val="ＭＳ ゴシック"/>
        <family val="2"/>
        <charset val="128"/>
      </rPr>
      <t>計</t>
    </r>
    <rPh sb="8" eb="9">
      <t>ハカ</t>
    </rPh>
    <phoneticPr fontId="1"/>
  </si>
  <si>
    <t>41-エレキ製造・試験</t>
  </si>
  <si>
    <r>
      <t>42-</t>
    </r>
    <r>
      <rPr>
        <sz val="9"/>
        <color rgb="FF444444"/>
        <rFont val="ＭＳ ゴシック"/>
        <family val="3"/>
        <charset val="128"/>
      </rPr>
      <t>ソフト実装・試験</t>
    </r>
    <phoneticPr fontId="1"/>
  </si>
  <si>
    <r>
      <t>50:</t>
    </r>
    <r>
      <rPr>
        <sz val="9"/>
        <color rgb="FF444444"/>
        <rFont val="ＭＳ ゴシック"/>
        <family val="3"/>
        <charset val="128"/>
      </rPr>
      <t>発表会システム開発</t>
    </r>
    <phoneticPr fontId="1"/>
  </si>
  <si>
    <t>51:社会実装実験</t>
  </si>
  <si>
    <r>
      <t>52:</t>
    </r>
    <r>
      <rPr>
        <sz val="9"/>
        <color rgb="FF444444"/>
        <rFont val="ＭＳ ゴシック"/>
        <family val="3"/>
        <charset val="128"/>
      </rPr>
      <t>発表会準備</t>
    </r>
    <phoneticPr fontId="1"/>
  </si>
  <si>
    <t>60:その他</t>
  </si>
  <si>
    <t>合計</t>
    <rPh sb="0" eb="2">
      <t>ゴウケイ</t>
    </rPh>
    <phoneticPr fontId="1"/>
  </si>
  <si>
    <r>
      <rPr>
        <sz val="9"/>
        <color rgb="FF444444"/>
        <rFont val="游ゴシック"/>
        <family val="2"/>
        <charset val="128"/>
      </rPr>
      <t>合計</t>
    </r>
    <rPh sb="0" eb="2">
      <t>ゴウケイ</t>
    </rPh>
    <phoneticPr fontId="1"/>
  </si>
  <si>
    <t>ソフト</t>
    <phoneticPr fontId="1"/>
  </si>
  <si>
    <t>メカ</t>
    <phoneticPr fontId="1"/>
  </si>
  <si>
    <t>エレキ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</si>
</sst>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444444"/>
      <name val="Verdana"/>
      <family val="2"/>
    </font>
    <font>
      <sz val="9"/>
      <color theme="1"/>
      <name val="Verdana"/>
      <family val="2"/>
    </font>
    <font>
      <sz val="9"/>
      <color theme="1"/>
      <name val="ＭＳ ゴシック"/>
      <family val="3"/>
      <charset val="128"/>
    </font>
    <font>
      <sz val="9"/>
      <color rgb="FF444444"/>
      <name val="ＭＳ ゴシック"/>
      <family val="2"/>
      <charset val="128"/>
    </font>
    <font>
      <sz val="9"/>
      <color rgb="FF444444"/>
      <name val="ＭＳ ゴシック"/>
      <family val="3"/>
      <charset val="128"/>
    </font>
    <font>
      <sz val="9"/>
      <color rgb="FF444444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池ノ谷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2B-4A99-A71E-67757ADF4A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2B-4A99-A71E-67757ADF4A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2B-4A99-A71E-67757ADF4A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B2B-4A99-A71E-67757ADF4A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B2B-4A99-A71E-67757ADF4A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B2B-4A99-A71E-67757ADF4A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B2B-4A99-A71E-67757ADF4A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B2B-4A99-A71E-67757ADF4A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B2B-4A99-A71E-67757ADF4A9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B2B-4A99-A71E-67757ADF4A9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B2B-4A99-A71E-67757ADF4A9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B2B-4A99-A71E-67757ADF4A9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B2B-4A99-A71E-67757ADF4A9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B2B-4A99-A71E-67757ADF4A9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1B2B-4A99-A71E-67757ADF4A9C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1B2B-4A99-A71E-67757ADF4A9C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1B2B-4A99-A71E-67757ADF4A9C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1B2B-4A99-A71E-67757ADF4A9C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1B2B-4A99-A71E-67757ADF4A9C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1B2B-4A99-A71E-67757ADF4A9C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1B2B-4A99-A71E-67757ADF4A9C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1B2B-4A99-A71E-67757ADF4A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Sheet1!$A$2:$A$23</c:f>
              <c:strCache>
                <c:ptCount val="22"/>
                <c:pt idx="0">
                  <c:v>01:ミーティング	</c:v>
                </c:pt>
                <c:pt idx="1">
                  <c:v>02:ドキュメントレビュー</c:v>
                </c:pt>
                <c:pt idx="2">
                  <c:v>03:ドキュメント整備</c:v>
                </c:pt>
                <c:pt idx="3">
                  <c:v>10:MIRS解体</c:v>
                </c:pt>
                <c:pt idx="4">
                  <c:v>11:標準部品製造・試験</c:v>
                </c:pt>
                <c:pt idx="5">
                  <c:v>12:標準機機能試験</c:v>
                </c:pt>
                <c:pt idx="6">
                  <c:v>13:デモ競技プログラム開発</c:v>
                </c:pt>
                <c:pt idx="7">
                  <c:v>14:標準機統合試験</c:v>
                </c:pt>
                <c:pt idx="8">
                  <c:v>20:技術調査・製品企画</c:v>
                </c:pt>
                <c:pt idx="9">
                  <c:v>21:企画、システム提案、開発計画立案</c:v>
                </c:pt>
                <c:pt idx="10">
                  <c:v>22:システム基本設計</c:v>
                </c:pt>
                <c:pt idx="11">
                  <c:v>23:システム統合試験</c:v>
                </c:pt>
                <c:pt idx="12">
                  <c:v>30:メカ詳細設計</c:v>
                </c:pt>
                <c:pt idx="13">
                  <c:v>31:エレキ詳細設計</c:v>
                </c:pt>
                <c:pt idx="14">
                  <c:v>32:ソフト詳細設計</c:v>
                </c:pt>
                <c:pt idx="15">
                  <c:v>40:メカ製造・試験</c:v>
                </c:pt>
                <c:pt idx="16">
                  <c:v>41-エレキ製造・試験</c:v>
                </c:pt>
                <c:pt idx="17">
                  <c:v>42-ソフト実装・試験</c:v>
                </c:pt>
                <c:pt idx="18">
                  <c:v>50:発表会システム開発</c:v>
                </c:pt>
                <c:pt idx="19">
                  <c:v>51:社会実装実験</c:v>
                </c:pt>
                <c:pt idx="20">
                  <c:v>52:発表会準備</c:v>
                </c:pt>
                <c:pt idx="21">
                  <c:v>60:その他</c:v>
                </c:pt>
              </c:strCache>
            </c:strRef>
          </c:cat>
          <c:val>
            <c:numRef>
              <c:f>Sheet1!$B$2:$B$23</c:f>
              <c:numCache>
                <c:formatCode>General</c:formatCode>
                <c:ptCount val="22"/>
                <c:pt idx="0">
                  <c:v>12.5</c:v>
                </c:pt>
                <c:pt idx="1">
                  <c:v>8.5</c:v>
                </c:pt>
                <c:pt idx="2">
                  <c:v>3.5</c:v>
                </c:pt>
                <c:pt idx="3">
                  <c:v>3</c:v>
                </c:pt>
                <c:pt idx="4">
                  <c:v>11</c:v>
                </c:pt>
                <c:pt idx="5">
                  <c:v>0</c:v>
                </c:pt>
                <c:pt idx="6">
                  <c:v>0</c:v>
                </c:pt>
                <c:pt idx="7">
                  <c:v>7.5</c:v>
                </c:pt>
                <c:pt idx="8">
                  <c:v>18</c:v>
                </c:pt>
                <c:pt idx="9">
                  <c:v>8.5</c:v>
                </c:pt>
                <c:pt idx="10">
                  <c:v>36.5</c:v>
                </c:pt>
                <c:pt idx="11">
                  <c:v>0</c:v>
                </c:pt>
                <c:pt idx="12">
                  <c:v>47.5</c:v>
                </c:pt>
                <c:pt idx="13">
                  <c:v>0</c:v>
                </c:pt>
                <c:pt idx="14">
                  <c:v>0</c:v>
                </c:pt>
                <c:pt idx="15">
                  <c:v>61</c:v>
                </c:pt>
                <c:pt idx="16">
                  <c:v>0</c:v>
                </c:pt>
                <c:pt idx="17">
                  <c:v>0</c:v>
                </c:pt>
                <c:pt idx="18">
                  <c:v>18</c:v>
                </c:pt>
                <c:pt idx="19">
                  <c:v>0</c:v>
                </c:pt>
                <c:pt idx="20">
                  <c:v>33</c:v>
                </c:pt>
                <c:pt idx="21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5-44F6-A65D-E539630F2CF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Sheet1!$F$1</c:f>
              <c:strCache>
                <c:ptCount val="1"/>
                <c:pt idx="0">
                  <c:v>フリーマン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08-4785-93EE-82D5746412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08-4785-93EE-82D57464122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08-4785-93EE-82D5746412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08-4785-93EE-82D57464122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708-4785-93EE-82D57464122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708-4785-93EE-82D57464122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708-4785-93EE-82D57464122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708-4785-93EE-82D57464122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708-4785-93EE-82D57464122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708-4785-93EE-82D57464122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708-4785-93EE-82D57464122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708-4785-93EE-82D57464122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708-4785-93EE-82D57464122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708-4785-93EE-82D57464122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708-4785-93EE-82D57464122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0708-4785-93EE-82D57464122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0708-4785-93EE-82D574641227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0708-4785-93EE-82D574641227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0708-4785-93EE-82D574641227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0708-4785-93EE-82D574641227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0708-4785-93EE-82D574641227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0708-4785-93EE-82D5746412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Sheet1!$A$2:$A$23</c:f>
              <c:strCache>
                <c:ptCount val="22"/>
                <c:pt idx="0">
                  <c:v>01:ミーティング	</c:v>
                </c:pt>
                <c:pt idx="1">
                  <c:v>02:ドキュメントレビュー</c:v>
                </c:pt>
                <c:pt idx="2">
                  <c:v>03:ドキュメント整備</c:v>
                </c:pt>
                <c:pt idx="3">
                  <c:v>10:MIRS解体</c:v>
                </c:pt>
                <c:pt idx="4">
                  <c:v>11:標準部品製造・試験</c:v>
                </c:pt>
                <c:pt idx="5">
                  <c:v>12:標準機機能試験</c:v>
                </c:pt>
                <c:pt idx="6">
                  <c:v>13:デモ競技プログラム開発</c:v>
                </c:pt>
                <c:pt idx="7">
                  <c:v>14:標準機統合試験</c:v>
                </c:pt>
                <c:pt idx="8">
                  <c:v>20:技術調査・製品企画</c:v>
                </c:pt>
                <c:pt idx="9">
                  <c:v>21:企画、システム提案、開発計画立案</c:v>
                </c:pt>
                <c:pt idx="10">
                  <c:v>22:システム基本設計</c:v>
                </c:pt>
                <c:pt idx="11">
                  <c:v>23:システム統合試験</c:v>
                </c:pt>
                <c:pt idx="12">
                  <c:v>30:メカ詳細設計</c:v>
                </c:pt>
                <c:pt idx="13">
                  <c:v>31:エレキ詳細設計</c:v>
                </c:pt>
                <c:pt idx="14">
                  <c:v>32:ソフト詳細設計</c:v>
                </c:pt>
                <c:pt idx="15">
                  <c:v>40:メカ製造・試験</c:v>
                </c:pt>
                <c:pt idx="16">
                  <c:v>41-エレキ製造・試験</c:v>
                </c:pt>
                <c:pt idx="17">
                  <c:v>42-ソフト実装・試験</c:v>
                </c:pt>
                <c:pt idx="18">
                  <c:v>50:発表会システム開発</c:v>
                </c:pt>
                <c:pt idx="19">
                  <c:v>51:社会実装実験</c:v>
                </c:pt>
                <c:pt idx="20">
                  <c:v>52:発表会準備</c:v>
                </c:pt>
                <c:pt idx="21">
                  <c:v>60:その他</c:v>
                </c:pt>
              </c:strCache>
            </c:strRef>
          </c:cat>
          <c:val>
            <c:numRef>
              <c:f>Sheet1!$F$2:$F$23</c:f>
              <c:numCache>
                <c:formatCode>General</c:formatCode>
                <c:ptCount val="22"/>
                <c:pt idx="0">
                  <c:v>12</c:v>
                </c:pt>
                <c:pt idx="1">
                  <c:v>9</c:v>
                </c:pt>
                <c:pt idx="2">
                  <c:v>23.5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15</c:v>
                </c:pt>
                <c:pt idx="10">
                  <c:v>0</c:v>
                </c:pt>
                <c:pt idx="11">
                  <c:v>6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23.5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14</c:v>
                </c:pt>
                <c:pt idx="2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1-426E-B23A-1C7501C83DD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Sheet1!$I$1</c:f>
              <c:strCache>
                <c:ptCount val="1"/>
                <c:pt idx="0">
                  <c:v>増田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CC-4432-8B01-BAE89898F2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CC-4432-8B01-BAE89898F2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CC-4432-8B01-BAE89898F2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CC-4432-8B01-BAE89898F26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6CC-4432-8B01-BAE89898F26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6CC-4432-8B01-BAE89898F26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6CC-4432-8B01-BAE89898F26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6CC-4432-8B01-BAE89898F26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6CC-4432-8B01-BAE89898F26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6CC-4432-8B01-BAE89898F26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6CC-4432-8B01-BAE89898F26E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6CC-4432-8B01-BAE89898F26E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6CC-4432-8B01-BAE89898F26E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6CC-4432-8B01-BAE89898F26E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26CC-4432-8B01-BAE89898F26E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26CC-4432-8B01-BAE89898F26E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26CC-4432-8B01-BAE89898F26E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26CC-4432-8B01-BAE89898F26E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26CC-4432-8B01-BAE89898F26E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26CC-4432-8B01-BAE89898F26E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26CC-4432-8B01-BAE89898F26E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26CC-4432-8B01-BAE89898F2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Sheet1!$A$2:$A$23</c:f>
              <c:strCache>
                <c:ptCount val="22"/>
                <c:pt idx="0">
                  <c:v>01:ミーティング	</c:v>
                </c:pt>
                <c:pt idx="1">
                  <c:v>02:ドキュメントレビュー</c:v>
                </c:pt>
                <c:pt idx="2">
                  <c:v>03:ドキュメント整備</c:v>
                </c:pt>
                <c:pt idx="3">
                  <c:v>10:MIRS解体</c:v>
                </c:pt>
                <c:pt idx="4">
                  <c:v>11:標準部品製造・試験</c:v>
                </c:pt>
                <c:pt idx="5">
                  <c:v>12:標準機機能試験</c:v>
                </c:pt>
                <c:pt idx="6">
                  <c:v>13:デモ競技プログラム開発</c:v>
                </c:pt>
                <c:pt idx="7">
                  <c:v>14:標準機統合試験</c:v>
                </c:pt>
                <c:pt idx="8">
                  <c:v>20:技術調査・製品企画</c:v>
                </c:pt>
                <c:pt idx="9">
                  <c:v>21:企画、システム提案、開発計画立案</c:v>
                </c:pt>
                <c:pt idx="10">
                  <c:v>22:システム基本設計</c:v>
                </c:pt>
                <c:pt idx="11">
                  <c:v>23:システム統合試験</c:v>
                </c:pt>
                <c:pt idx="12">
                  <c:v>30:メカ詳細設計</c:v>
                </c:pt>
                <c:pt idx="13">
                  <c:v>31:エレキ詳細設計</c:v>
                </c:pt>
                <c:pt idx="14">
                  <c:v>32:ソフト詳細設計</c:v>
                </c:pt>
                <c:pt idx="15">
                  <c:v>40:メカ製造・試験</c:v>
                </c:pt>
                <c:pt idx="16">
                  <c:v>41-エレキ製造・試験</c:v>
                </c:pt>
                <c:pt idx="17">
                  <c:v>42-ソフト実装・試験</c:v>
                </c:pt>
                <c:pt idx="18">
                  <c:v>50:発表会システム開発</c:v>
                </c:pt>
                <c:pt idx="19">
                  <c:v>51:社会実装実験</c:v>
                </c:pt>
                <c:pt idx="20">
                  <c:v>52:発表会準備</c:v>
                </c:pt>
                <c:pt idx="21">
                  <c:v>60:その他</c:v>
                </c:pt>
              </c:strCache>
            </c:strRef>
          </c:cat>
          <c:val>
            <c:numRef>
              <c:f>Sheet1!$I$2:$I$23</c:f>
              <c:numCache>
                <c:formatCode>General</c:formatCode>
                <c:ptCount val="22"/>
                <c:pt idx="0">
                  <c:v>6</c:v>
                </c:pt>
                <c:pt idx="1">
                  <c:v>6.5</c:v>
                </c:pt>
                <c:pt idx="2">
                  <c:v>0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6.5</c:v>
                </c:pt>
                <c:pt idx="8">
                  <c:v>2.5</c:v>
                </c:pt>
                <c:pt idx="9">
                  <c:v>8</c:v>
                </c:pt>
                <c:pt idx="10">
                  <c:v>6</c:v>
                </c:pt>
                <c:pt idx="11">
                  <c:v>0</c:v>
                </c:pt>
                <c:pt idx="12">
                  <c:v>42</c:v>
                </c:pt>
                <c:pt idx="13">
                  <c:v>0</c:v>
                </c:pt>
                <c:pt idx="14">
                  <c:v>0</c:v>
                </c:pt>
                <c:pt idx="15">
                  <c:v>66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18</c:v>
                </c:pt>
                <c:pt idx="21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D-49C2-B51E-76E11E379D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Sheet1!$G$1</c:f>
              <c:strCache>
                <c:ptCount val="1"/>
                <c:pt idx="0">
                  <c:v>杉崎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1A-446D-A866-DC6A025387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1A-446D-A866-DC6A025387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1A-446D-A866-DC6A025387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1A-446D-A866-DC6A0253870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81A-446D-A866-DC6A0253870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81A-446D-A866-DC6A0253870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81A-446D-A866-DC6A0253870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81A-446D-A866-DC6A0253870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81A-446D-A866-DC6A0253870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81A-446D-A866-DC6A0253870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81A-446D-A866-DC6A0253870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81A-446D-A866-DC6A0253870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781A-446D-A866-DC6A0253870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781A-446D-A866-DC6A0253870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781A-446D-A866-DC6A0253870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781A-446D-A866-DC6A0253870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781A-446D-A866-DC6A0253870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781A-446D-A866-DC6A0253870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781A-446D-A866-DC6A0253870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781A-446D-A866-DC6A0253870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781A-446D-A866-DC6A0253870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781A-446D-A866-DC6A025387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Sheet1!$A$2:$A$23</c:f>
              <c:strCache>
                <c:ptCount val="22"/>
                <c:pt idx="0">
                  <c:v>01:ミーティング	</c:v>
                </c:pt>
                <c:pt idx="1">
                  <c:v>02:ドキュメントレビュー</c:v>
                </c:pt>
                <c:pt idx="2">
                  <c:v>03:ドキュメント整備</c:v>
                </c:pt>
                <c:pt idx="3">
                  <c:v>10:MIRS解体</c:v>
                </c:pt>
                <c:pt idx="4">
                  <c:v>11:標準部品製造・試験</c:v>
                </c:pt>
                <c:pt idx="5">
                  <c:v>12:標準機機能試験</c:v>
                </c:pt>
                <c:pt idx="6">
                  <c:v>13:デモ競技プログラム開発</c:v>
                </c:pt>
                <c:pt idx="7">
                  <c:v>14:標準機統合試験</c:v>
                </c:pt>
                <c:pt idx="8">
                  <c:v>20:技術調査・製品企画</c:v>
                </c:pt>
                <c:pt idx="9">
                  <c:v>21:企画、システム提案、開発計画立案</c:v>
                </c:pt>
                <c:pt idx="10">
                  <c:v>22:システム基本設計</c:v>
                </c:pt>
                <c:pt idx="11">
                  <c:v>23:システム統合試験</c:v>
                </c:pt>
                <c:pt idx="12">
                  <c:v>30:メカ詳細設計</c:v>
                </c:pt>
                <c:pt idx="13">
                  <c:v>31:エレキ詳細設計</c:v>
                </c:pt>
                <c:pt idx="14">
                  <c:v>32:ソフト詳細設計</c:v>
                </c:pt>
                <c:pt idx="15">
                  <c:v>40:メカ製造・試験</c:v>
                </c:pt>
                <c:pt idx="16">
                  <c:v>41-エレキ製造・試験</c:v>
                </c:pt>
                <c:pt idx="17">
                  <c:v>42-ソフト実装・試験</c:v>
                </c:pt>
                <c:pt idx="18">
                  <c:v>50:発表会システム開発</c:v>
                </c:pt>
                <c:pt idx="19">
                  <c:v>51:社会実装実験</c:v>
                </c:pt>
                <c:pt idx="20">
                  <c:v>52:発表会準備</c:v>
                </c:pt>
                <c:pt idx="21">
                  <c:v>60:その他</c:v>
                </c:pt>
              </c:strCache>
            </c:strRef>
          </c:cat>
          <c:val>
            <c:numRef>
              <c:f>Sheet1!$G$2:$G$23</c:f>
              <c:numCache>
                <c:formatCode>General</c:formatCode>
                <c:ptCount val="22"/>
                <c:pt idx="0">
                  <c:v>18</c:v>
                </c:pt>
                <c:pt idx="1">
                  <c:v>10</c:v>
                </c:pt>
                <c:pt idx="2">
                  <c:v>24.5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15</c:v>
                </c:pt>
                <c:pt idx="10">
                  <c:v>16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5-4846-A665-B063F14CF1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Sheet1!$C$1</c:f>
              <c:strCache>
                <c:ptCount val="1"/>
                <c:pt idx="0">
                  <c:v>吉貞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CE-4A74-A7BC-0D7E9A9449C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CE-4A74-A7BC-0D7E9A9449C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CE-4A74-A7BC-0D7E9A9449C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CE-4A74-A7BC-0D7E9A9449C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4CE-4A74-A7BC-0D7E9A9449C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4CE-4A74-A7BC-0D7E9A9449C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4CE-4A74-A7BC-0D7E9A9449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4CE-4A74-A7BC-0D7E9A9449C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4CE-4A74-A7BC-0D7E9A9449C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4CE-4A74-A7BC-0D7E9A9449C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4CE-4A74-A7BC-0D7E9A9449C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4CE-4A74-A7BC-0D7E9A9449C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4CE-4A74-A7BC-0D7E9A9449C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4CE-4A74-A7BC-0D7E9A9449CD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4CE-4A74-A7BC-0D7E9A9449CD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64CE-4A74-A7BC-0D7E9A9449CD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64CE-4A74-A7BC-0D7E9A9449CD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64CE-4A74-A7BC-0D7E9A9449CD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4CE-4A74-A7BC-0D7E9A9449CD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64CE-4A74-A7BC-0D7E9A9449CD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64CE-4A74-A7BC-0D7E9A9449CD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64CE-4A74-A7BC-0D7E9A9449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Sheet1!$A$2:$A$23</c:f>
              <c:strCache>
                <c:ptCount val="22"/>
                <c:pt idx="0">
                  <c:v>01:ミーティング	</c:v>
                </c:pt>
                <c:pt idx="1">
                  <c:v>02:ドキュメントレビュー</c:v>
                </c:pt>
                <c:pt idx="2">
                  <c:v>03:ドキュメント整備</c:v>
                </c:pt>
                <c:pt idx="3">
                  <c:v>10:MIRS解体</c:v>
                </c:pt>
                <c:pt idx="4">
                  <c:v>11:標準部品製造・試験</c:v>
                </c:pt>
                <c:pt idx="5">
                  <c:v>12:標準機機能試験</c:v>
                </c:pt>
                <c:pt idx="6">
                  <c:v>13:デモ競技プログラム開発</c:v>
                </c:pt>
                <c:pt idx="7">
                  <c:v>14:標準機統合試験</c:v>
                </c:pt>
                <c:pt idx="8">
                  <c:v>20:技術調査・製品企画</c:v>
                </c:pt>
                <c:pt idx="9">
                  <c:v>21:企画、システム提案、開発計画立案</c:v>
                </c:pt>
                <c:pt idx="10">
                  <c:v>22:システム基本設計</c:v>
                </c:pt>
                <c:pt idx="11">
                  <c:v>23:システム統合試験</c:v>
                </c:pt>
                <c:pt idx="12">
                  <c:v>30:メカ詳細設計</c:v>
                </c:pt>
                <c:pt idx="13">
                  <c:v>31:エレキ詳細設計</c:v>
                </c:pt>
                <c:pt idx="14">
                  <c:v>32:ソフト詳細設計</c:v>
                </c:pt>
                <c:pt idx="15">
                  <c:v>40:メカ製造・試験</c:v>
                </c:pt>
                <c:pt idx="16">
                  <c:v>41-エレキ製造・試験</c:v>
                </c:pt>
                <c:pt idx="17">
                  <c:v>42-ソフト実装・試験</c:v>
                </c:pt>
                <c:pt idx="18">
                  <c:v>50:発表会システム開発</c:v>
                </c:pt>
                <c:pt idx="19">
                  <c:v>51:社会実装実験</c:v>
                </c:pt>
                <c:pt idx="20">
                  <c:v>52:発表会準備</c:v>
                </c:pt>
                <c:pt idx="21">
                  <c:v>60:その他</c:v>
                </c:pt>
              </c:strCache>
            </c:strRef>
          </c:cat>
          <c:val>
            <c:numRef>
              <c:f>Sheet1!$C$2:$C$23</c:f>
              <c:numCache>
                <c:formatCode>General</c:formatCode>
                <c:ptCount val="22"/>
                <c:pt idx="0">
                  <c:v>6.5</c:v>
                </c:pt>
                <c:pt idx="1">
                  <c:v>0</c:v>
                </c:pt>
                <c:pt idx="2">
                  <c:v>11</c:v>
                </c:pt>
                <c:pt idx="3">
                  <c:v>3</c:v>
                </c:pt>
                <c:pt idx="4">
                  <c:v>1.5</c:v>
                </c:pt>
                <c:pt idx="5">
                  <c:v>8.5</c:v>
                </c:pt>
                <c:pt idx="6">
                  <c:v>0</c:v>
                </c:pt>
                <c:pt idx="7">
                  <c:v>12.5</c:v>
                </c:pt>
                <c:pt idx="8">
                  <c:v>1</c:v>
                </c:pt>
                <c:pt idx="9">
                  <c:v>20</c:v>
                </c:pt>
                <c:pt idx="10">
                  <c:v>16.5</c:v>
                </c:pt>
                <c:pt idx="11">
                  <c:v>0</c:v>
                </c:pt>
                <c:pt idx="12">
                  <c:v>1.5</c:v>
                </c:pt>
                <c:pt idx="13">
                  <c:v>0</c:v>
                </c:pt>
                <c:pt idx="14">
                  <c:v>16</c:v>
                </c:pt>
                <c:pt idx="15">
                  <c:v>0</c:v>
                </c:pt>
                <c:pt idx="16">
                  <c:v>0</c:v>
                </c:pt>
                <c:pt idx="17">
                  <c:v>112.5</c:v>
                </c:pt>
                <c:pt idx="18">
                  <c:v>0</c:v>
                </c:pt>
                <c:pt idx="19">
                  <c:v>0</c:v>
                </c:pt>
                <c:pt idx="20">
                  <c:v>10.5</c:v>
                </c:pt>
                <c:pt idx="2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A-480F-99DB-828E87C12ED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Sheet1!$D$1</c:f>
              <c:strCache>
                <c:ptCount val="1"/>
                <c:pt idx="0">
                  <c:v>清水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97-4058-B8B3-F34D423482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97-4058-B8B3-F34D423482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97-4058-B8B3-F34D423482E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97-4058-B8B3-F34D423482E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97-4058-B8B3-F34D423482E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97-4058-B8B3-F34D423482E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A97-4058-B8B3-F34D423482E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97-4058-B8B3-F34D423482E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97-4058-B8B3-F34D423482E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97-4058-B8B3-F34D423482E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A97-4058-B8B3-F34D423482E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A97-4058-B8B3-F34D423482E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A97-4058-B8B3-F34D423482E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A97-4058-B8B3-F34D423482E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A97-4058-B8B3-F34D423482EA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A97-4058-B8B3-F34D423482EA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A97-4058-B8B3-F34D423482EA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A97-4058-B8B3-F34D423482EA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A97-4058-B8B3-F34D423482EA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CA97-4058-B8B3-F34D423482EA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CA97-4058-B8B3-F34D423482EA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CA97-4058-B8B3-F34D423482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Sheet1!$A$2:$A$23</c:f>
              <c:strCache>
                <c:ptCount val="22"/>
                <c:pt idx="0">
                  <c:v>01:ミーティング	</c:v>
                </c:pt>
                <c:pt idx="1">
                  <c:v>02:ドキュメントレビュー</c:v>
                </c:pt>
                <c:pt idx="2">
                  <c:v>03:ドキュメント整備</c:v>
                </c:pt>
                <c:pt idx="3">
                  <c:v>10:MIRS解体</c:v>
                </c:pt>
                <c:pt idx="4">
                  <c:v>11:標準部品製造・試験</c:v>
                </c:pt>
                <c:pt idx="5">
                  <c:v>12:標準機機能試験</c:v>
                </c:pt>
                <c:pt idx="6">
                  <c:v>13:デモ競技プログラム開発</c:v>
                </c:pt>
                <c:pt idx="7">
                  <c:v>14:標準機統合試験</c:v>
                </c:pt>
                <c:pt idx="8">
                  <c:v>20:技術調査・製品企画</c:v>
                </c:pt>
                <c:pt idx="9">
                  <c:v>21:企画、システム提案、開発計画立案</c:v>
                </c:pt>
                <c:pt idx="10">
                  <c:v>22:システム基本設計</c:v>
                </c:pt>
                <c:pt idx="11">
                  <c:v>23:システム統合試験</c:v>
                </c:pt>
                <c:pt idx="12">
                  <c:v>30:メカ詳細設計</c:v>
                </c:pt>
                <c:pt idx="13">
                  <c:v>31:エレキ詳細設計</c:v>
                </c:pt>
                <c:pt idx="14">
                  <c:v>32:ソフト詳細設計</c:v>
                </c:pt>
                <c:pt idx="15">
                  <c:v>40:メカ製造・試験</c:v>
                </c:pt>
                <c:pt idx="16">
                  <c:v>41-エレキ製造・試験</c:v>
                </c:pt>
                <c:pt idx="17">
                  <c:v>42-ソフト実装・試験</c:v>
                </c:pt>
                <c:pt idx="18">
                  <c:v>50:発表会システム開発</c:v>
                </c:pt>
                <c:pt idx="19">
                  <c:v>51:社会実装実験</c:v>
                </c:pt>
                <c:pt idx="20">
                  <c:v>52:発表会準備</c:v>
                </c:pt>
                <c:pt idx="21">
                  <c:v>60:その他</c:v>
                </c:pt>
              </c:strCache>
            </c:strRef>
          </c:cat>
          <c:val>
            <c:numRef>
              <c:f>Sheet1!$D$2:$D$23</c:f>
              <c:numCache>
                <c:formatCode>General</c:formatCode>
                <c:ptCount val="22"/>
                <c:pt idx="0">
                  <c:v>6</c:v>
                </c:pt>
                <c:pt idx="1">
                  <c:v>4.5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30</c:v>
                </c:pt>
                <c:pt idx="9">
                  <c:v>15</c:v>
                </c:pt>
                <c:pt idx="10">
                  <c:v>0</c:v>
                </c:pt>
                <c:pt idx="11">
                  <c:v>30</c:v>
                </c:pt>
                <c:pt idx="12">
                  <c:v>0</c:v>
                </c:pt>
                <c:pt idx="13">
                  <c:v>9</c:v>
                </c:pt>
                <c:pt idx="14">
                  <c:v>7</c:v>
                </c:pt>
                <c:pt idx="15">
                  <c:v>0</c:v>
                </c:pt>
                <c:pt idx="16">
                  <c:v>28.5</c:v>
                </c:pt>
                <c:pt idx="17">
                  <c:v>79.5</c:v>
                </c:pt>
                <c:pt idx="18">
                  <c:v>0</c:v>
                </c:pt>
                <c:pt idx="19">
                  <c:v>0</c:v>
                </c:pt>
                <c:pt idx="20">
                  <c:v>6</c:v>
                </c:pt>
                <c:pt idx="2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1-468B-AD2A-FA49262D048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Sheet1!$J$1</c:f>
              <c:strCache>
                <c:ptCount val="1"/>
                <c:pt idx="0">
                  <c:v>ソフト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D1E-4155-B5DB-E7B4018FF5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D1E-4155-B5DB-E7B4018FF5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D1E-4155-B5DB-E7B4018FF5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D1E-4155-B5DB-E7B4018FF5B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D1E-4155-B5DB-E7B4018FF5B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D1E-4155-B5DB-E7B4018FF5B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D1E-4155-B5DB-E7B4018FF5B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D1E-4155-B5DB-E7B4018FF5B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D1E-4155-B5DB-E7B4018FF5B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D1E-4155-B5DB-E7B4018FF5B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D1E-4155-B5DB-E7B4018FF5B4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D1E-4155-B5DB-E7B4018FF5B4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D1E-4155-B5DB-E7B4018FF5B4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D1E-4155-B5DB-E7B4018FF5B4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4D1E-4155-B5DB-E7B4018FF5B4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4D1E-4155-B5DB-E7B4018FF5B4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4D1E-4155-B5DB-E7B4018FF5B4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4D1E-4155-B5DB-E7B4018FF5B4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4D1E-4155-B5DB-E7B4018FF5B4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4D1E-4155-B5DB-E7B4018FF5B4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4D1E-4155-B5DB-E7B4018FF5B4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4D1E-4155-B5DB-E7B4018FF5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Sheet1!$A$2:$A$23</c:f>
              <c:strCache>
                <c:ptCount val="22"/>
                <c:pt idx="0">
                  <c:v>01:ミーティング	</c:v>
                </c:pt>
                <c:pt idx="1">
                  <c:v>02:ドキュメントレビュー</c:v>
                </c:pt>
                <c:pt idx="2">
                  <c:v>03:ドキュメント整備</c:v>
                </c:pt>
                <c:pt idx="3">
                  <c:v>10:MIRS解体</c:v>
                </c:pt>
                <c:pt idx="4">
                  <c:v>11:標準部品製造・試験</c:v>
                </c:pt>
                <c:pt idx="5">
                  <c:v>12:標準機機能試験</c:v>
                </c:pt>
                <c:pt idx="6">
                  <c:v>13:デモ競技プログラム開発</c:v>
                </c:pt>
                <c:pt idx="7">
                  <c:v>14:標準機統合試験</c:v>
                </c:pt>
                <c:pt idx="8">
                  <c:v>20:技術調査・製品企画</c:v>
                </c:pt>
                <c:pt idx="9">
                  <c:v>21:企画、システム提案、開発計画立案</c:v>
                </c:pt>
                <c:pt idx="10">
                  <c:v>22:システム基本設計</c:v>
                </c:pt>
                <c:pt idx="11">
                  <c:v>23:システム統合試験</c:v>
                </c:pt>
                <c:pt idx="12">
                  <c:v>30:メカ詳細設計</c:v>
                </c:pt>
                <c:pt idx="13">
                  <c:v>31:エレキ詳細設計</c:v>
                </c:pt>
                <c:pt idx="14">
                  <c:v>32:ソフト詳細設計</c:v>
                </c:pt>
                <c:pt idx="15">
                  <c:v>40:メカ製造・試験</c:v>
                </c:pt>
                <c:pt idx="16">
                  <c:v>41-エレキ製造・試験</c:v>
                </c:pt>
                <c:pt idx="17">
                  <c:v>42-ソフト実装・試験</c:v>
                </c:pt>
                <c:pt idx="18">
                  <c:v>50:発表会システム開発</c:v>
                </c:pt>
                <c:pt idx="19">
                  <c:v>51:社会実装実験</c:v>
                </c:pt>
                <c:pt idx="20">
                  <c:v>52:発表会準備</c:v>
                </c:pt>
                <c:pt idx="21">
                  <c:v>60:その他</c:v>
                </c:pt>
              </c:strCache>
            </c:strRef>
          </c:cat>
          <c:val>
            <c:numRef>
              <c:f>Sheet1!$J$2:$J$23</c:f>
              <c:numCache>
                <c:formatCode>General</c:formatCode>
                <c:ptCount val="22"/>
                <c:pt idx="0">
                  <c:v>12.5</c:v>
                </c:pt>
                <c:pt idx="1">
                  <c:v>4.5</c:v>
                </c:pt>
                <c:pt idx="2">
                  <c:v>11</c:v>
                </c:pt>
                <c:pt idx="3">
                  <c:v>6</c:v>
                </c:pt>
                <c:pt idx="4">
                  <c:v>1.5</c:v>
                </c:pt>
                <c:pt idx="5">
                  <c:v>8.5</c:v>
                </c:pt>
                <c:pt idx="6">
                  <c:v>0</c:v>
                </c:pt>
                <c:pt idx="7">
                  <c:v>12.5</c:v>
                </c:pt>
                <c:pt idx="8">
                  <c:v>31</c:v>
                </c:pt>
                <c:pt idx="9">
                  <c:v>35</c:v>
                </c:pt>
                <c:pt idx="10">
                  <c:v>16.5</c:v>
                </c:pt>
                <c:pt idx="11">
                  <c:v>30</c:v>
                </c:pt>
                <c:pt idx="12">
                  <c:v>1.5</c:v>
                </c:pt>
                <c:pt idx="13">
                  <c:v>9</c:v>
                </c:pt>
                <c:pt idx="14">
                  <c:v>23</c:v>
                </c:pt>
                <c:pt idx="15">
                  <c:v>0</c:v>
                </c:pt>
                <c:pt idx="16">
                  <c:v>28.5</c:v>
                </c:pt>
                <c:pt idx="17">
                  <c:v>192</c:v>
                </c:pt>
                <c:pt idx="18">
                  <c:v>0</c:v>
                </c:pt>
                <c:pt idx="19">
                  <c:v>0</c:v>
                </c:pt>
                <c:pt idx="20">
                  <c:v>16.5</c:v>
                </c:pt>
                <c:pt idx="2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1-4730-9EC9-9DFAC83756C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Sheet1!$K$1</c:f>
              <c:strCache>
                <c:ptCount val="1"/>
                <c:pt idx="0">
                  <c:v>メカ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D9-406A-9A7F-E2EDC6DB11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D9-406A-9A7F-E2EDC6DB11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BD9-406A-9A7F-E2EDC6DB11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BD9-406A-9A7F-E2EDC6DB11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BD9-406A-9A7F-E2EDC6DB119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BD9-406A-9A7F-E2EDC6DB119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BD9-406A-9A7F-E2EDC6DB119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BD9-406A-9A7F-E2EDC6DB119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BD9-406A-9A7F-E2EDC6DB119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BD9-406A-9A7F-E2EDC6DB119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BD9-406A-9A7F-E2EDC6DB119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BD9-406A-9A7F-E2EDC6DB119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BD9-406A-9A7F-E2EDC6DB119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BD9-406A-9A7F-E2EDC6DB119F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BD9-406A-9A7F-E2EDC6DB119F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BD9-406A-9A7F-E2EDC6DB119F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BD9-406A-9A7F-E2EDC6DB119F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BD9-406A-9A7F-E2EDC6DB119F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ABD9-406A-9A7F-E2EDC6DB119F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ABD9-406A-9A7F-E2EDC6DB119F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ABD9-406A-9A7F-E2EDC6DB119F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ABD9-406A-9A7F-E2EDC6DB11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Sheet1!$A$2:$A$23</c:f>
              <c:strCache>
                <c:ptCount val="22"/>
                <c:pt idx="0">
                  <c:v>01:ミーティング	</c:v>
                </c:pt>
                <c:pt idx="1">
                  <c:v>02:ドキュメントレビュー</c:v>
                </c:pt>
                <c:pt idx="2">
                  <c:v>03:ドキュメント整備</c:v>
                </c:pt>
                <c:pt idx="3">
                  <c:v>10:MIRS解体</c:v>
                </c:pt>
                <c:pt idx="4">
                  <c:v>11:標準部品製造・試験</c:v>
                </c:pt>
                <c:pt idx="5">
                  <c:v>12:標準機機能試験</c:v>
                </c:pt>
                <c:pt idx="6">
                  <c:v>13:デモ競技プログラム開発</c:v>
                </c:pt>
                <c:pt idx="7">
                  <c:v>14:標準機統合試験</c:v>
                </c:pt>
                <c:pt idx="8">
                  <c:v>20:技術調査・製品企画</c:v>
                </c:pt>
                <c:pt idx="9">
                  <c:v>21:企画、システム提案、開発計画立案</c:v>
                </c:pt>
                <c:pt idx="10">
                  <c:v>22:システム基本設計</c:v>
                </c:pt>
                <c:pt idx="11">
                  <c:v>23:システム統合試験</c:v>
                </c:pt>
                <c:pt idx="12">
                  <c:v>30:メカ詳細設計</c:v>
                </c:pt>
                <c:pt idx="13">
                  <c:v>31:エレキ詳細設計</c:v>
                </c:pt>
                <c:pt idx="14">
                  <c:v>32:ソフト詳細設計</c:v>
                </c:pt>
                <c:pt idx="15">
                  <c:v>40:メカ製造・試験</c:v>
                </c:pt>
                <c:pt idx="16">
                  <c:v>41-エレキ製造・試験</c:v>
                </c:pt>
                <c:pt idx="17">
                  <c:v>42-ソフト実装・試験</c:v>
                </c:pt>
                <c:pt idx="18">
                  <c:v>50:発表会システム開発</c:v>
                </c:pt>
                <c:pt idx="19">
                  <c:v>51:社会実装実験</c:v>
                </c:pt>
                <c:pt idx="20">
                  <c:v>52:発表会準備</c:v>
                </c:pt>
                <c:pt idx="21">
                  <c:v>60:その他</c:v>
                </c:pt>
              </c:strCache>
            </c:strRef>
          </c:cat>
          <c:val>
            <c:numRef>
              <c:f>Sheet1!$K$2:$K$23</c:f>
              <c:numCache>
                <c:formatCode>General</c:formatCode>
                <c:ptCount val="22"/>
                <c:pt idx="0">
                  <c:v>35.5</c:v>
                </c:pt>
                <c:pt idx="1">
                  <c:v>21</c:v>
                </c:pt>
                <c:pt idx="2">
                  <c:v>6.5</c:v>
                </c:pt>
                <c:pt idx="3">
                  <c:v>9</c:v>
                </c:pt>
                <c:pt idx="4">
                  <c:v>18</c:v>
                </c:pt>
                <c:pt idx="5">
                  <c:v>0</c:v>
                </c:pt>
                <c:pt idx="6">
                  <c:v>0</c:v>
                </c:pt>
                <c:pt idx="7">
                  <c:v>14</c:v>
                </c:pt>
                <c:pt idx="8">
                  <c:v>20.5</c:v>
                </c:pt>
                <c:pt idx="9">
                  <c:v>31.5</c:v>
                </c:pt>
                <c:pt idx="10">
                  <c:v>42.5</c:v>
                </c:pt>
                <c:pt idx="11">
                  <c:v>0</c:v>
                </c:pt>
                <c:pt idx="12">
                  <c:v>138</c:v>
                </c:pt>
                <c:pt idx="13">
                  <c:v>0</c:v>
                </c:pt>
                <c:pt idx="14">
                  <c:v>0</c:v>
                </c:pt>
                <c:pt idx="15">
                  <c:v>155.5</c:v>
                </c:pt>
                <c:pt idx="16">
                  <c:v>0</c:v>
                </c:pt>
                <c:pt idx="17">
                  <c:v>0</c:v>
                </c:pt>
                <c:pt idx="18">
                  <c:v>18</c:v>
                </c:pt>
                <c:pt idx="19">
                  <c:v>0</c:v>
                </c:pt>
                <c:pt idx="20">
                  <c:v>54</c:v>
                </c:pt>
                <c:pt idx="21">
                  <c:v>125.5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0-4841-A003-AB81AA8B448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Sheet1!$L$1</c:f>
              <c:strCache>
                <c:ptCount val="1"/>
                <c:pt idx="0">
                  <c:v>エレキ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35-4FE9-A4B9-162E4D726F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35-4FE9-A4B9-162E4D726F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35-4FE9-A4B9-162E4D726FD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35-4FE9-A4B9-162E4D726FD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335-4FE9-A4B9-162E4D726FD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335-4FE9-A4B9-162E4D726FD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335-4FE9-A4B9-162E4D726FD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335-4FE9-A4B9-162E4D726FD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335-4FE9-A4B9-162E4D726FD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335-4FE9-A4B9-162E4D726FD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335-4FE9-A4B9-162E4D726FD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335-4FE9-A4B9-162E4D726FD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335-4FE9-A4B9-162E4D726FD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335-4FE9-A4B9-162E4D726FD1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335-4FE9-A4B9-162E4D726FD1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B335-4FE9-A4B9-162E4D726FD1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B335-4FE9-A4B9-162E4D726FD1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B335-4FE9-A4B9-162E4D726FD1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B335-4FE9-A4B9-162E4D726FD1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B335-4FE9-A4B9-162E4D726FD1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B335-4FE9-A4B9-162E4D726FD1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B335-4FE9-A4B9-162E4D726F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Sheet1!$A$2:$A$23</c:f>
              <c:strCache>
                <c:ptCount val="22"/>
                <c:pt idx="0">
                  <c:v>01:ミーティング	</c:v>
                </c:pt>
                <c:pt idx="1">
                  <c:v>02:ドキュメントレビュー</c:v>
                </c:pt>
                <c:pt idx="2">
                  <c:v>03:ドキュメント整備</c:v>
                </c:pt>
                <c:pt idx="3">
                  <c:v>10:MIRS解体</c:v>
                </c:pt>
                <c:pt idx="4">
                  <c:v>11:標準部品製造・試験</c:v>
                </c:pt>
                <c:pt idx="5">
                  <c:v>12:標準機機能試験</c:v>
                </c:pt>
                <c:pt idx="6">
                  <c:v>13:デモ競技プログラム開発</c:v>
                </c:pt>
                <c:pt idx="7">
                  <c:v>14:標準機統合試験</c:v>
                </c:pt>
                <c:pt idx="8">
                  <c:v>20:技術調査・製品企画</c:v>
                </c:pt>
                <c:pt idx="9">
                  <c:v>21:企画、システム提案、開発計画立案</c:v>
                </c:pt>
                <c:pt idx="10">
                  <c:v>22:システム基本設計</c:v>
                </c:pt>
                <c:pt idx="11">
                  <c:v>23:システム統合試験</c:v>
                </c:pt>
                <c:pt idx="12">
                  <c:v>30:メカ詳細設計</c:v>
                </c:pt>
                <c:pt idx="13">
                  <c:v>31:エレキ詳細設計</c:v>
                </c:pt>
                <c:pt idx="14">
                  <c:v>32:ソフト詳細設計</c:v>
                </c:pt>
                <c:pt idx="15">
                  <c:v>40:メカ製造・試験</c:v>
                </c:pt>
                <c:pt idx="16">
                  <c:v>41-エレキ製造・試験</c:v>
                </c:pt>
                <c:pt idx="17">
                  <c:v>42-ソフト実装・試験</c:v>
                </c:pt>
                <c:pt idx="18">
                  <c:v>50:発表会システム開発</c:v>
                </c:pt>
                <c:pt idx="19">
                  <c:v>51:社会実装実験</c:v>
                </c:pt>
                <c:pt idx="20">
                  <c:v>52:発表会準備</c:v>
                </c:pt>
                <c:pt idx="21">
                  <c:v>60:その他</c:v>
                </c:pt>
              </c:strCache>
            </c:strRef>
          </c:cat>
          <c:val>
            <c:numRef>
              <c:f>Sheet1!$L$2:$L$23</c:f>
              <c:numCache>
                <c:formatCode>General</c:formatCode>
                <c:ptCount val="22"/>
                <c:pt idx="0">
                  <c:v>46</c:v>
                </c:pt>
                <c:pt idx="1">
                  <c:v>25.5</c:v>
                </c:pt>
                <c:pt idx="2">
                  <c:v>51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44</c:v>
                </c:pt>
                <c:pt idx="10">
                  <c:v>23.5</c:v>
                </c:pt>
                <c:pt idx="11">
                  <c:v>48</c:v>
                </c:pt>
                <c:pt idx="12">
                  <c:v>0</c:v>
                </c:pt>
                <c:pt idx="13">
                  <c:v>27.5</c:v>
                </c:pt>
                <c:pt idx="14">
                  <c:v>0</c:v>
                </c:pt>
                <c:pt idx="15">
                  <c:v>2</c:v>
                </c:pt>
                <c:pt idx="16">
                  <c:v>114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21</c:v>
                </c:pt>
                <c:pt idx="2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F-4A3B-9199-312D1836CB6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MIRS2203</a:t>
            </a:r>
            <a:r>
              <a:rPr lang="en-US" altLang="ja-JP" baseline="0"/>
              <a:t> </a:t>
            </a:r>
            <a:r>
              <a:rPr lang="ja-JP" altLang="en-US" baseline="0"/>
              <a:t>累計作業時間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Sheet1!$M$1</c:f>
              <c:strCache>
                <c:ptCount val="1"/>
                <c:pt idx="0">
                  <c:v>合計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6F-47A1-AF8F-4805E0175E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6F-47A1-AF8F-4805E0175E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6F-47A1-AF8F-4805E0175EC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F6F-47A1-AF8F-4805E0175EC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F6F-47A1-AF8F-4805E0175EC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F6F-47A1-AF8F-4805E0175EC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F6F-47A1-AF8F-4805E0175EC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F6F-47A1-AF8F-4805E0175EC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F6F-47A1-AF8F-4805E0175EC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F6F-47A1-AF8F-4805E0175EC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F6F-47A1-AF8F-4805E0175EC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F6F-47A1-AF8F-4805E0175EC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F6F-47A1-AF8F-4805E0175EC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DF6F-47A1-AF8F-4805E0175EC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DF6F-47A1-AF8F-4805E0175EC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DF6F-47A1-AF8F-4805E0175EC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DF6F-47A1-AF8F-4805E0175EC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DF6F-47A1-AF8F-4805E0175EC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DF6F-47A1-AF8F-4805E0175EC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DF6F-47A1-AF8F-4805E0175EC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DF6F-47A1-AF8F-4805E0175EC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DF6F-47A1-AF8F-4805E0175E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Sheet1!$A$2:$A$23</c:f>
              <c:strCache>
                <c:ptCount val="22"/>
                <c:pt idx="0">
                  <c:v>01:ミーティング	</c:v>
                </c:pt>
                <c:pt idx="1">
                  <c:v>02:ドキュメントレビュー</c:v>
                </c:pt>
                <c:pt idx="2">
                  <c:v>03:ドキュメント整備</c:v>
                </c:pt>
                <c:pt idx="3">
                  <c:v>10:MIRS解体</c:v>
                </c:pt>
                <c:pt idx="4">
                  <c:v>11:標準部品製造・試験</c:v>
                </c:pt>
                <c:pt idx="5">
                  <c:v>12:標準機機能試験</c:v>
                </c:pt>
                <c:pt idx="6">
                  <c:v>13:デモ競技プログラム開発</c:v>
                </c:pt>
                <c:pt idx="7">
                  <c:v>14:標準機統合試験</c:v>
                </c:pt>
                <c:pt idx="8">
                  <c:v>20:技術調査・製品企画</c:v>
                </c:pt>
                <c:pt idx="9">
                  <c:v>21:企画、システム提案、開発計画立案</c:v>
                </c:pt>
                <c:pt idx="10">
                  <c:v>22:システム基本設計</c:v>
                </c:pt>
                <c:pt idx="11">
                  <c:v>23:システム統合試験</c:v>
                </c:pt>
                <c:pt idx="12">
                  <c:v>30:メカ詳細設計</c:v>
                </c:pt>
                <c:pt idx="13">
                  <c:v>31:エレキ詳細設計</c:v>
                </c:pt>
                <c:pt idx="14">
                  <c:v>32:ソフト詳細設計</c:v>
                </c:pt>
                <c:pt idx="15">
                  <c:v>40:メカ製造・試験</c:v>
                </c:pt>
                <c:pt idx="16">
                  <c:v>41-エレキ製造・試験</c:v>
                </c:pt>
                <c:pt idx="17">
                  <c:v>42-ソフト実装・試験</c:v>
                </c:pt>
                <c:pt idx="18">
                  <c:v>50:発表会システム開発</c:v>
                </c:pt>
                <c:pt idx="19">
                  <c:v>51:社会実装実験</c:v>
                </c:pt>
                <c:pt idx="20">
                  <c:v>52:発表会準備</c:v>
                </c:pt>
                <c:pt idx="21">
                  <c:v>60:その他</c:v>
                </c:pt>
              </c:strCache>
            </c:strRef>
          </c:cat>
          <c:val>
            <c:numRef>
              <c:f>Sheet1!$M$2:$M$23</c:f>
              <c:numCache>
                <c:formatCode>General</c:formatCode>
                <c:ptCount val="22"/>
                <c:pt idx="0">
                  <c:v>94</c:v>
                </c:pt>
                <c:pt idx="1">
                  <c:v>51</c:v>
                </c:pt>
                <c:pt idx="2">
                  <c:v>68.5</c:v>
                </c:pt>
                <c:pt idx="3">
                  <c:v>25</c:v>
                </c:pt>
                <c:pt idx="4">
                  <c:v>19.5</c:v>
                </c:pt>
                <c:pt idx="5">
                  <c:v>8.5</c:v>
                </c:pt>
                <c:pt idx="6">
                  <c:v>0</c:v>
                </c:pt>
                <c:pt idx="7">
                  <c:v>26.5</c:v>
                </c:pt>
                <c:pt idx="8">
                  <c:v>52.5</c:v>
                </c:pt>
                <c:pt idx="9">
                  <c:v>110.5</c:v>
                </c:pt>
                <c:pt idx="10">
                  <c:v>82.5</c:v>
                </c:pt>
                <c:pt idx="11">
                  <c:v>78</c:v>
                </c:pt>
                <c:pt idx="12">
                  <c:v>139.5</c:v>
                </c:pt>
                <c:pt idx="13">
                  <c:v>36.5</c:v>
                </c:pt>
                <c:pt idx="14">
                  <c:v>23</c:v>
                </c:pt>
                <c:pt idx="15">
                  <c:v>157.5</c:v>
                </c:pt>
                <c:pt idx="16">
                  <c:v>142.5</c:v>
                </c:pt>
                <c:pt idx="17">
                  <c:v>192</c:v>
                </c:pt>
                <c:pt idx="18">
                  <c:v>18</c:v>
                </c:pt>
                <c:pt idx="19">
                  <c:v>0</c:v>
                </c:pt>
                <c:pt idx="20">
                  <c:v>91.5</c:v>
                </c:pt>
                <c:pt idx="21">
                  <c:v>336.5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0-4B9B-A977-18CBF4E8289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Sheet1!$E$1</c:f>
              <c:strCache>
                <c:ptCount val="1"/>
                <c:pt idx="0">
                  <c:v>豊田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02-4003-A0D4-0C67DC2686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6D-402B-B5D8-02512DFCD8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A6D-402B-B5D8-02512DFCD8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A6D-402B-B5D8-02512DFCD89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A6D-402B-B5D8-02512DFCD89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A6D-402B-B5D8-02512DFCD89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A6D-402B-B5D8-02512DFCD89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A6D-402B-B5D8-02512DFCD89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A6D-402B-B5D8-02512DFCD89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A6D-402B-B5D8-02512DFCD89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A6D-402B-B5D8-02512DFCD89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A6D-402B-B5D8-02512DFCD89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A6D-402B-B5D8-02512DFCD89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A6D-402B-B5D8-02512DFCD89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9A6D-402B-B5D8-02512DFCD89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9A6D-402B-B5D8-02512DFCD89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9A6D-402B-B5D8-02512DFCD89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9A6D-402B-B5D8-02512DFCD895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9A6D-402B-B5D8-02512DFCD895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9A6D-402B-B5D8-02512DFCD895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9A6D-402B-B5D8-02512DFCD895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9A6D-402B-B5D8-02512DFCD8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Sheet1!$A$2:$A$23</c:f>
              <c:strCache>
                <c:ptCount val="22"/>
                <c:pt idx="0">
                  <c:v>01:ミーティング	</c:v>
                </c:pt>
                <c:pt idx="1">
                  <c:v>02:ドキュメントレビュー</c:v>
                </c:pt>
                <c:pt idx="2">
                  <c:v>03:ドキュメント整備</c:v>
                </c:pt>
                <c:pt idx="3">
                  <c:v>10:MIRS解体</c:v>
                </c:pt>
                <c:pt idx="4">
                  <c:v>11:標準部品製造・試験</c:v>
                </c:pt>
                <c:pt idx="5">
                  <c:v>12:標準機機能試験</c:v>
                </c:pt>
                <c:pt idx="6">
                  <c:v>13:デモ競技プログラム開発</c:v>
                </c:pt>
                <c:pt idx="7">
                  <c:v>14:標準機統合試験</c:v>
                </c:pt>
                <c:pt idx="8">
                  <c:v>20:技術調査・製品企画</c:v>
                </c:pt>
                <c:pt idx="9">
                  <c:v>21:企画、システム提案、開発計画立案</c:v>
                </c:pt>
                <c:pt idx="10">
                  <c:v>22:システム基本設計</c:v>
                </c:pt>
                <c:pt idx="11">
                  <c:v>23:システム統合試験</c:v>
                </c:pt>
                <c:pt idx="12">
                  <c:v>30:メカ詳細設計</c:v>
                </c:pt>
                <c:pt idx="13">
                  <c:v>31:エレキ詳細設計</c:v>
                </c:pt>
                <c:pt idx="14">
                  <c:v>32:ソフト詳細設計</c:v>
                </c:pt>
                <c:pt idx="15">
                  <c:v>40:メカ製造・試験</c:v>
                </c:pt>
                <c:pt idx="16">
                  <c:v>41-エレキ製造・試験</c:v>
                </c:pt>
                <c:pt idx="17">
                  <c:v>42-ソフト実装・試験</c:v>
                </c:pt>
                <c:pt idx="18">
                  <c:v>50:発表会システム開発</c:v>
                </c:pt>
                <c:pt idx="19">
                  <c:v>51:社会実装実験</c:v>
                </c:pt>
                <c:pt idx="20">
                  <c:v>52:発表会準備</c:v>
                </c:pt>
                <c:pt idx="21">
                  <c:v>60:その他</c:v>
                </c:pt>
              </c:strCache>
            </c:strRef>
          </c:cat>
          <c:val>
            <c:numRef>
              <c:f>Sheet1!$E$2:$E$23</c:f>
              <c:numCache>
                <c:formatCode>General</c:formatCode>
                <c:ptCount val="22"/>
                <c:pt idx="0">
                  <c:v>16</c:v>
                </c:pt>
                <c:pt idx="1">
                  <c:v>6.5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14</c:v>
                </c:pt>
                <c:pt idx="10">
                  <c:v>7.5</c:v>
                </c:pt>
                <c:pt idx="11">
                  <c:v>42</c:v>
                </c:pt>
                <c:pt idx="12">
                  <c:v>0</c:v>
                </c:pt>
                <c:pt idx="13">
                  <c:v>23.5</c:v>
                </c:pt>
                <c:pt idx="14">
                  <c:v>0</c:v>
                </c:pt>
                <c:pt idx="15">
                  <c:v>0</c:v>
                </c:pt>
                <c:pt idx="16">
                  <c:v>46.5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</c:v>
                </c:pt>
                <c:pt idx="2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02-4003-A0D4-0C67DC2686E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Sheet1!$H$1</c:f>
              <c:strCache>
                <c:ptCount val="1"/>
                <c:pt idx="0">
                  <c:v>大橋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C6-417E-AF99-1B0FAE7658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C6-417E-AF99-1B0FAE7658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C6-417E-AF99-1B0FAE7658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C6-417E-AF99-1B0FAE7658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EC6-417E-AF99-1B0FAE7658C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EC6-417E-AF99-1B0FAE7658C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EC6-417E-AF99-1B0FAE7658C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EC6-417E-AF99-1B0FAE7658C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EC6-417E-AF99-1B0FAE7658C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EC6-417E-AF99-1B0FAE7658C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EC6-417E-AF99-1B0FAE7658C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EC6-417E-AF99-1B0FAE7658C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EC6-417E-AF99-1B0FAE7658C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3EC6-417E-AF99-1B0FAE7658C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3EC6-417E-AF99-1B0FAE7658C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3EC6-417E-AF99-1B0FAE7658C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3EC6-417E-AF99-1B0FAE7658C7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3EC6-417E-AF99-1B0FAE7658C7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3EC6-417E-AF99-1B0FAE7658C7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3EC6-417E-AF99-1B0FAE7658C7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3EC6-417E-AF99-1B0FAE7658C7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3EC6-417E-AF99-1B0FAE7658C7}"/>
              </c:ext>
            </c:extLst>
          </c:dPt>
          <c:cat>
            <c:strRef>
              <c:f>Sheet1!$A$2:$A$23</c:f>
              <c:strCache>
                <c:ptCount val="22"/>
                <c:pt idx="0">
                  <c:v>01:ミーティング	</c:v>
                </c:pt>
                <c:pt idx="1">
                  <c:v>02:ドキュメントレビュー</c:v>
                </c:pt>
                <c:pt idx="2">
                  <c:v>03:ドキュメント整備</c:v>
                </c:pt>
                <c:pt idx="3">
                  <c:v>10:MIRS解体</c:v>
                </c:pt>
                <c:pt idx="4">
                  <c:v>11:標準部品製造・試験</c:v>
                </c:pt>
                <c:pt idx="5">
                  <c:v>12:標準機機能試験</c:v>
                </c:pt>
                <c:pt idx="6">
                  <c:v>13:デモ競技プログラム開発</c:v>
                </c:pt>
                <c:pt idx="7">
                  <c:v>14:標準機統合試験</c:v>
                </c:pt>
                <c:pt idx="8">
                  <c:v>20:技術調査・製品企画</c:v>
                </c:pt>
                <c:pt idx="9">
                  <c:v>21:企画、システム提案、開発計画立案</c:v>
                </c:pt>
                <c:pt idx="10">
                  <c:v>22:システム基本設計</c:v>
                </c:pt>
                <c:pt idx="11">
                  <c:v>23:システム統合試験</c:v>
                </c:pt>
                <c:pt idx="12">
                  <c:v>30:メカ詳細設計</c:v>
                </c:pt>
                <c:pt idx="13">
                  <c:v>31:エレキ詳細設計</c:v>
                </c:pt>
                <c:pt idx="14">
                  <c:v>32:ソフト詳細設計</c:v>
                </c:pt>
                <c:pt idx="15">
                  <c:v>40:メカ製造・試験</c:v>
                </c:pt>
                <c:pt idx="16">
                  <c:v>41-エレキ製造・試験</c:v>
                </c:pt>
                <c:pt idx="17">
                  <c:v>42-ソフト実装・試験</c:v>
                </c:pt>
                <c:pt idx="18">
                  <c:v>50:発表会システム開発</c:v>
                </c:pt>
                <c:pt idx="19">
                  <c:v>51:社会実装実験</c:v>
                </c:pt>
                <c:pt idx="20">
                  <c:v>52:発表会準備</c:v>
                </c:pt>
                <c:pt idx="21">
                  <c:v>60:その他</c:v>
                </c:pt>
              </c:strCache>
            </c:strRef>
          </c:cat>
          <c:val>
            <c:numRef>
              <c:f>Sheet1!$H$2:$H$23</c:f>
              <c:numCache>
                <c:formatCode>General</c:formatCode>
                <c:ptCount val="22"/>
                <c:pt idx="0">
                  <c:v>17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15</c:v>
                </c:pt>
                <c:pt idx="10">
                  <c:v>0</c:v>
                </c:pt>
                <c:pt idx="11">
                  <c:v>0</c:v>
                </c:pt>
                <c:pt idx="12">
                  <c:v>48.5</c:v>
                </c:pt>
                <c:pt idx="13">
                  <c:v>0</c:v>
                </c:pt>
                <c:pt idx="14">
                  <c:v>0</c:v>
                </c:pt>
                <c:pt idx="15">
                  <c:v>28.5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E-44AC-8292-51325B4FC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221796</xdr:rowOff>
    </xdr:from>
    <xdr:to>
      <xdr:col>9</xdr:col>
      <xdr:colOff>675408</xdr:colOff>
      <xdr:row>48</xdr:row>
      <xdr:rowOff>34637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E833BD0-D2E2-40AE-8657-0E551CA4A3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97</xdr:row>
      <xdr:rowOff>74467</xdr:rowOff>
    </xdr:from>
    <xdr:to>
      <xdr:col>9</xdr:col>
      <xdr:colOff>675408</xdr:colOff>
      <xdr:row>121</xdr:row>
      <xdr:rowOff>76200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9A05B21-6726-4B34-AEB1-FF03A46BE9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23</xdr:row>
      <xdr:rowOff>193220</xdr:rowOff>
    </xdr:from>
    <xdr:to>
      <xdr:col>22</xdr:col>
      <xdr:colOff>0</xdr:colOff>
      <xdr:row>48</xdr:row>
      <xdr:rowOff>31173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7468901C-1B87-43BE-A678-A73C8DFBE8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298492</xdr:colOff>
      <xdr:row>0</xdr:row>
      <xdr:rowOff>26411</xdr:rowOff>
    </xdr:from>
    <xdr:to>
      <xdr:col>35</xdr:col>
      <xdr:colOff>598492</xdr:colOff>
      <xdr:row>23</xdr:row>
      <xdr:rowOff>209956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A733679D-6E74-41C7-A64E-EF2B353424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624072</xdr:colOff>
      <xdr:row>0</xdr:row>
      <xdr:rowOff>43294</xdr:rowOff>
    </xdr:from>
    <xdr:to>
      <xdr:col>47</xdr:col>
      <xdr:colOff>233509</xdr:colOff>
      <xdr:row>23</xdr:row>
      <xdr:rowOff>222510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408FC196-05EF-4E50-A00F-3D606EA863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</xdr:colOff>
      <xdr:row>0</xdr:row>
      <xdr:rowOff>0</xdr:rowOff>
    </xdr:from>
    <xdr:to>
      <xdr:col>24</xdr:col>
      <xdr:colOff>300002</xdr:colOff>
      <xdr:row>23</xdr:row>
      <xdr:rowOff>183545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29E387D5-1235-4219-B55C-747D7E5330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637492</xdr:colOff>
      <xdr:row>24</xdr:row>
      <xdr:rowOff>2720</xdr:rowOff>
    </xdr:from>
    <xdr:to>
      <xdr:col>38</xdr:col>
      <xdr:colOff>214312</xdr:colOff>
      <xdr:row>56</xdr:row>
      <xdr:rowOff>71437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2EAFC24E-5319-4297-A069-B43B1CBF2C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72</xdr:row>
      <xdr:rowOff>218082</xdr:rowOff>
    </xdr:from>
    <xdr:to>
      <xdr:col>9</xdr:col>
      <xdr:colOff>658091</xdr:colOff>
      <xdr:row>97</xdr:row>
      <xdr:rowOff>86590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032DD95-C2AE-40FC-939B-C119E6E3A4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97</xdr:row>
      <xdr:rowOff>44535</xdr:rowOff>
    </xdr:from>
    <xdr:to>
      <xdr:col>21</xdr:col>
      <xdr:colOff>653072</xdr:colOff>
      <xdr:row>121</xdr:row>
      <xdr:rowOff>151772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0C025E0-2611-478B-8F53-8FA21FE4BB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550719</xdr:colOff>
      <xdr:row>48</xdr:row>
      <xdr:rowOff>41376</xdr:rowOff>
    </xdr:from>
    <xdr:to>
      <xdr:col>21</xdr:col>
      <xdr:colOff>524919</xdr:colOff>
      <xdr:row>72</xdr:row>
      <xdr:rowOff>162467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E4490ABF-A7C7-442C-96F2-EBF1990C45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13855</xdr:colOff>
      <xdr:row>72</xdr:row>
      <xdr:rowOff>142072</xdr:rowOff>
    </xdr:from>
    <xdr:to>
      <xdr:col>21</xdr:col>
      <xdr:colOff>666928</xdr:colOff>
      <xdr:row>97</xdr:row>
      <xdr:rowOff>20709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61615A98-44D2-4FB8-9E7A-F4D3D960F3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48</xdr:row>
      <xdr:rowOff>94010</xdr:rowOff>
    </xdr:from>
    <xdr:to>
      <xdr:col>9</xdr:col>
      <xdr:colOff>677318</xdr:colOff>
      <xdr:row>72</xdr:row>
      <xdr:rowOff>215101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21870E6-0139-46D8-B29D-A1A802C29A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A75D0-C1D4-46EF-86BE-D655A38353CD}">
  <dimension ref="A1:M24"/>
  <sheetViews>
    <sheetView tabSelected="1" topLeftCell="A93" zoomScale="85" zoomScaleNormal="85" workbookViewId="0">
      <selection activeCell="X110" sqref="X110"/>
    </sheetView>
  </sheetViews>
  <sheetFormatPr defaultRowHeight="18.75" x14ac:dyDescent="0.4"/>
  <cols>
    <col min="1" max="1" width="27" customWidth="1"/>
    <col min="5" max="5" width="9" customWidth="1"/>
  </cols>
  <sheetData>
    <row r="1" spans="1:13" x14ac:dyDescent="0.4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7</v>
      </c>
      <c r="H1" t="s">
        <v>5</v>
      </c>
      <c r="I1" t="s">
        <v>6</v>
      </c>
      <c r="J1" t="s">
        <v>32</v>
      </c>
      <c r="K1" t="s">
        <v>33</v>
      </c>
      <c r="L1" t="s">
        <v>34</v>
      </c>
      <c r="M1" t="s">
        <v>30</v>
      </c>
    </row>
    <row r="2" spans="1:13" x14ac:dyDescent="0.4">
      <c r="A2" t="s">
        <v>8</v>
      </c>
      <c r="B2">
        <v>12.5</v>
      </c>
      <c r="C2">
        <v>6.5</v>
      </c>
      <c r="D2">
        <v>6</v>
      </c>
      <c r="E2">
        <v>16</v>
      </c>
      <c r="F2">
        <v>12</v>
      </c>
      <c r="G2">
        <v>18</v>
      </c>
      <c r="H2">
        <v>17</v>
      </c>
      <c r="I2">
        <v>6</v>
      </c>
      <c r="J2">
        <f>C2+D2</f>
        <v>12.5</v>
      </c>
      <c r="K2">
        <f>B2+H2+I2</f>
        <v>35.5</v>
      </c>
      <c r="L2">
        <f>E2+F2+G2</f>
        <v>46</v>
      </c>
      <c r="M2">
        <f>SUM(B2:I2)</f>
        <v>94</v>
      </c>
    </row>
    <row r="3" spans="1:13" x14ac:dyDescent="0.4">
      <c r="A3" s="1" t="s">
        <v>9</v>
      </c>
      <c r="B3">
        <v>8.5</v>
      </c>
      <c r="C3">
        <v>0</v>
      </c>
      <c r="D3">
        <v>4.5</v>
      </c>
      <c r="E3">
        <v>6.5</v>
      </c>
      <c r="F3">
        <v>9</v>
      </c>
      <c r="G3">
        <v>10</v>
      </c>
      <c r="H3">
        <v>6</v>
      </c>
      <c r="I3">
        <v>6.5</v>
      </c>
      <c r="J3">
        <f t="shared" ref="J3:J24" si="0">C3+D3</f>
        <v>4.5</v>
      </c>
      <c r="K3">
        <f t="shared" ref="K3:K24" si="1">B3+H3+I3</f>
        <v>21</v>
      </c>
      <c r="L3">
        <f t="shared" ref="L3:L24" si="2">E3+F3+G3</f>
        <v>25.5</v>
      </c>
      <c r="M3">
        <f t="shared" ref="M3:M23" si="3">SUM(B3:I3)</f>
        <v>51</v>
      </c>
    </row>
    <row r="4" spans="1:13" ht="19.5" thickBot="1" x14ac:dyDescent="0.45">
      <c r="A4" s="1" t="s">
        <v>10</v>
      </c>
      <c r="B4">
        <v>3.5</v>
      </c>
      <c r="C4">
        <v>11</v>
      </c>
      <c r="D4">
        <v>0</v>
      </c>
      <c r="E4">
        <v>3</v>
      </c>
      <c r="F4">
        <v>23.5</v>
      </c>
      <c r="G4">
        <v>24.5</v>
      </c>
      <c r="H4">
        <v>3</v>
      </c>
      <c r="I4">
        <v>0</v>
      </c>
      <c r="J4">
        <f t="shared" si="0"/>
        <v>11</v>
      </c>
      <c r="K4">
        <f t="shared" si="1"/>
        <v>6.5</v>
      </c>
      <c r="L4">
        <f t="shared" si="2"/>
        <v>51</v>
      </c>
      <c r="M4">
        <f t="shared" si="3"/>
        <v>68.5</v>
      </c>
    </row>
    <row r="5" spans="1:13" ht="19.5" thickBot="1" x14ac:dyDescent="0.45">
      <c r="A5" s="2" t="s">
        <v>11</v>
      </c>
      <c r="B5">
        <v>3</v>
      </c>
      <c r="C5">
        <v>3</v>
      </c>
      <c r="D5">
        <v>3</v>
      </c>
      <c r="E5">
        <v>3</v>
      </c>
      <c r="F5">
        <v>3</v>
      </c>
      <c r="G5">
        <v>4</v>
      </c>
      <c r="H5">
        <v>3</v>
      </c>
      <c r="I5">
        <v>3</v>
      </c>
      <c r="J5">
        <f t="shared" si="0"/>
        <v>6</v>
      </c>
      <c r="K5">
        <f t="shared" si="1"/>
        <v>9</v>
      </c>
      <c r="L5">
        <f t="shared" si="2"/>
        <v>10</v>
      </c>
      <c r="M5">
        <f t="shared" si="3"/>
        <v>25</v>
      </c>
    </row>
    <row r="6" spans="1:13" ht="19.5" thickBot="1" x14ac:dyDescent="0.45">
      <c r="A6" s="1" t="s">
        <v>12</v>
      </c>
      <c r="B6">
        <v>11</v>
      </c>
      <c r="C6">
        <v>1.5</v>
      </c>
      <c r="D6">
        <v>0</v>
      </c>
      <c r="E6">
        <v>0</v>
      </c>
      <c r="F6">
        <v>0</v>
      </c>
      <c r="G6">
        <v>0</v>
      </c>
      <c r="H6">
        <v>0</v>
      </c>
      <c r="I6">
        <v>7</v>
      </c>
      <c r="J6">
        <f t="shared" si="0"/>
        <v>1.5</v>
      </c>
      <c r="K6">
        <f t="shared" si="1"/>
        <v>18</v>
      </c>
      <c r="L6">
        <f t="shared" si="2"/>
        <v>0</v>
      </c>
      <c r="M6">
        <f t="shared" si="3"/>
        <v>19.5</v>
      </c>
    </row>
    <row r="7" spans="1:13" ht="19.5" thickBot="1" x14ac:dyDescent="0.45">
      <c r="A7" s="2" t="s">
        <v>13</v>
      </c>
      <c r="B7">
        <v>0</v>
      </c>
      <c r="C7">
        <v>8.5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f t="shared" si="0"/>
        <v>8.5</v>
      </c>
      <c r="K7">
        <f t="shared" si="1"/>
        <v>0</v>
      </c>
      <c r="L7">
        <f t="shared" si="2"/>
        <v>0</v>
      </c>
      <c r="M7">
        <f t="shared" si="3"/>
        <v>8.5</v>
      </c>
    </row>
    <row r="8" spans="1:13" ht="19.5" thickBot="1" x14ac:dyDescent="0.45">
      <c r="A8" s="2" t="s">
        <v>14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f t="shared" si="0"/>
        <v>0</v>
      </c>
      <c r="K8">
        <f t="shared" si="1"/>
        <v>0</v>
      </c>
      <c r="L8">
        <f t="shared" si="2"/>
        <v>0</v>
      </c>
      <c r="M8">
        <f t="shared" si="3"/>
        <v>0</v>
      </c>
    </row>
    <row r="9" spans="1:13" x14ac:dyDescent="0.4">
      <c r="A9" s="1" t="s">
        <v>15</v>
      </c>
      <c r="B9">
        <v>7.5</v>
      </c>
      <c r="C9">
        <v>12.5</v>
      </c>
      <c r="D9">
        <v>0</v>
      </c>
      <c r="E9">
        <v>0</v>
      </c>
      <c r="F9">
        <v>0</v>
      </c>
      <c r="G9">
        <v>0</v>
      </c>
      <c r="H9">
        <v>0</v>
      </c>
      <c r="I9">
        <v>6.5</v>
      </c>
      <c r="J9">
        <f t="shared" si="0"/>
        <v>12.5</v>
      </c>
      <c r="K9">
        <f t="shared" si="1"/>
        <v>14</v>
      </c>
      <c r="L9">
        <f t="shared" si="2"/>
        <v>0</v>
      </c>
      <c r="M9">
        <f t="shared" si="3"/>
        <v>26.5</v>
      </c>
    </row>
    <row r="10" spans="1:13" x14ac:dyDescent="0.4">
      <c r="A10" s="1" t="s">
        <v>16</v>
      </c>
      <c r="B10">
        <v>18</v>
      </c>
      <c r="C10">
        <v>1</v>
      </c>
      <c r="D10">
        <v>30</v>
      </c>
      <c r="E10">
        <v>1</v>
      </c>
      <c r="F10">
        <v>0</v>
      </c>
      <c r="G10">
        <v>0</v>
      </c>
      <c r="H10">
        <v>0</v>
      </c>
      <c r="I10">
        <v>2.5</v>
      </c>
      <c r="J10">
        <f t="shared" si="0"/>
        <v>31</v>
      </c>
      <c r="K10">
        <f t="shared" si="1"/>
        <v>20.5</v>
      </c>
      <c r="L10">
        <f t="shared" si="2"/>
        <v>1</v>
      </c>
      <c r="M10">
        <f t="shared" si="3"/>
        <v>52.5</v>
      </c>
    </row>
    <row r="11" spans="1:13" x14ac:dyDescent="0.4">
      <c r="A11" s="1" t="s">
        <v>17</v>
      </c>
      <c r="B11">
        <v>8.5</v>
      </c>
      <c r="C11">
        <v>20</v>
      </c>
      <c r="D11">
        <v>15</v>
      </c>
      <c r="E11">
        <v>14</v>
      </c>
      <c r="F11">
        <v>15</v>
      </c>
      <c r="G11">
        <v>15</v>
      </c>
      <c r="H11">
        <v>15</v>
      </c>
      <c r="I11">
        <v>8</v>
      </c>
      <c r="J11">
        <f t="shared" si="0"/>
        <v>35</v>
      </c>
      <c r="K11">
        <f t="shared" si="1"/>
        <v>31.5</v>
      </c>
      <c r="L11">
        <f t="shared" si="2"/>
        <v>44</v>
      </c>
      <c r="M11">
        <f t="shared" si="3"/>
        <v>110.5</v>
      </c>
    </row>
    <row r="12" spans="1:13" x14ac:dyDescent="0.4">
      <c r="A12" s="1" t="s">
        <v>18</v>
      </c>
      <c r="B12">
        <v>36.5</v>
      </c>
      <c r="C12">
        <v>16.5</v>
      </c>
      <c r="D12">
        <v>0</v>
      </c>
      <c r="E12">
        <v>7.5</v>
      </c>
      <c r="F12">
        <v>0</v>
      </c>
      <c r="G12">
        <v>16</v>
      </c>
      <c r="H12">
        <v>0</v>
      </c>
      <c r="I12">
        <v>6</v>
      </c>
      <c r="J12">
        <f t="shared" si="0"/>
        <v>16.5</v>
      </c>
      <c r="K12">
        <f t="shared" si="1"/>
        <v>42.5</v>
      </c>
      <c r="L12">
        <f t="shared" si="2"/>
        <v>23.5</v>
      </c>
      <c r="M12">
        <f t="shared" si="3"/>
        <v>82.5</v>
      </c>
    </row>
    <row r="13" spans="1:13" x14ac:dyDescent="0.4">
      <c r="A13" s="1" t="s">
        <v>19</v>
      </c>
      <c r="B13">
        <v>0</v>
      </c>
      <c r="C13">
        <v>0</v>
      </c>
      <c r="D13">
        <v>30</v>
      </c>
      <c r="E13">
        <v>42</v>
      </c>
      <c r="F13">
        <v>6</v>
      </c>
      <c r="G13">
        <v>0</v>
      </c>
      <c r="H13">
        <v>0</v>
      </c>
      <c r="I13">
        <v>0</v>
      </c>
      <c r="J13">
        <f t="shared" si="0"/>
        <v>30</v>
      </c>
      <c r="K13">
        <f t="shared" si="1"/>
        <v>0</v>
      </c>
      <c r="L13">
        <f t="shared" si="2"/>
        <v>48</v>
      </c>
      <c r="M13">
        <f t="shared" si="3"/>
        <v>78</v>
      </c>
    </row>
    <row r="14" spans="1:13" ht="19.5" thickBot="1" x14ac:dyDescent="0.45">
      <c r="A14" s="1" t="s">
        <v>23</v>
      </c>
      <c r="B14">
        <v>47.5</v>
      </c>
      <c r="C14">
        <v>1.5</v>
      </c>
      <c r="D14">
        <v>0</v>
      </c>
      <c r="E14">
        <v>0</v>
      </c>
      <c r="F14">
        <v>0</v>
      </c>
      <c r="G14">
        <v>0</v>
      </c>
      <c r="H14">
        <v>48.5</v>
      </c>
      <c r="I14">
        <v>42</v>
      </c>
      <c r="J14">
        <f t="shared" si="0"/>
        <v>1.5</v>
      </c>
      <c r="K14">
        <f t="shared" si="1"/>
        <v>138</v>
      </c>
      <c r="L14">
        <f t="shared" si="2"/>
        <v>0</v>
      </c>
      <c r="M14">
        <f t="shared" si="3"/>
        <v>139.5</v>
      </c>
    </row>
    <row r="15" spans="1:13" ht="19.5" thickBot="1" x14ac:dyDescent="0.45">
      <c r="A15" s="2" t="s">
        <v>20</v>
      </c>
      <c r="B15">
        <v>0</v>
      </c>
      <c r="C15">
        <v>0</v>
      </c>
      <c r="D15">
        <v>9</v>
      </c>
      <c r="E15">
        <v>23.5</v>
      </c>
      <c r="F15">
        <v>4</v>
      </c>
      <c r="G15">
        <v>0</v>
      </c>
      <c r="H15">
        <v>0</v>
      </c>
      <c r="I15">
        <v>0</v>
      </c>
      <c r="J15">
        <f t="shared" si="0"/>
        <v>9</v>
      </c>
      <c r="K15">
        <f t="shared" si="1"/>
        <v>0</v>
      </c>
      <c r="L15">
        <f t="shared" si="2"/>
        <v>27.5</v>
      </c>
      <c r="M15">
        <f t="shared" si="3"/>
        <v>36.5</v>
      </c>
    </row>
    <row r="16" spans="1:13" x14ac:dyDescent="0.4">
      <c r="A16" s="1" t="s">
        <v>21</v>
      </c>
      <c r="B16">
        <v>0</v>
      </c>
      <c r="C16">
        <v>16</v>
      </c>
      <c r="D16">
        <v>7</v>
      </c>
      <c r="E16">
        <v>0</v>
      </c>
      <c r="F16">
        <v>0</v>
      </c>
      <c r="G16">
        <v>0</v>
      </c>
      <c r="H16">
        <v>0</v>
      </c>
      <c r="I16">
        <v>0</v>
      </c>
      <c r="J16">
        <f t="shared" si="0"/>
        <v>23</v>
      </c>
      <c r="K16">
        <f t="shared" si="1"/>
        <v>0</v>
      </c>
      <c r="L16">
        <f t="shared" si="2"/>
        <v>0</v>
      </c>
      <c r="M16">
        <f t="shared" si="3"/>
        <v>23</v>
      </c>
    </row>
    <row r="17" spans="1:13" ht="19.5" thickBot="1" x14ac:dyDescent="0.45">
      <c r="A17" s="1" t="s">
        <v>22</v>
      </c>
      <c r="B17">
        <v>61</v>
      </c>
      <c r="C17">
        <v>0</v>
      </c>
      <c r="D17">
        <v>0</v>
      </c>
      <c r="E17">
        <v>0</v>
      </c>
      <c r="F17">
        <v>2</v>
      </c>
      <c r="G17">
        <v>0</v>
      </c>
      <c r="H17">
        <v>28.5</v>
      </c>
      <c r="I17">
        <v>66</v>
      </c>
      <c r="J17">
        <f t="shared" si="0"/>
        <v>0</v>
      </c>
      <c r="K17">
        <f t="shared" si="1"/>
        <v>155.5</v>
      </c>
      <c r="L17">
        <f t="shared" si="2"/>
        <v>2</v>
      </c>
      <c r="M17">
        <f t="shared" si="3"/>
        <v>157.5</v>
      </c>
    </row>
    <row r="18" spans="1:13" ht="19.5" thickBot="1" x14ac:dyDescent="0.45">
      <c r="A18" s="2" t="s">
        <v>24</v>
      </c>
      <c r="B18">
        <v>0</v>
      </c>
      <c r="C18">
        <v>0</v>
      </c>
      <c r="D18">
        <v>28.5</v>
      </c>
      <c r="E18">
        <v>46.5</v>
      </c>
      <c r="F18">
        <v>23.5</v>
      </c>
      <c r="G18">
        <v>44</v>
      </c>
      <c r="H18">
        <v>0</v>
      </c>
      <c r="I18">
        <v>0</v>
      </c>
      <c r="J18">
        <f t="shared" si="0"/>
        <v>28.5</v>
      </c>
      <c r="K18">
        <f t="shared" si="1"/>
        <v>0</v>
      </c>
      <c r="L18">
        <f t="shared" si="2"/>
        <v>114</v>
      </c>
      <c r="M18">
        <f t="shared" si="3"/>
        <v>142.5</v>
      </c>
    </row>
    <row r="19" spans="1:13" x14ac:dyDescent="0.4">
      <c r="A19" s="1" t="s">
        <v>25</v>
      </c>
      <c r="B19">
        <v>0</v>
      </c>
      <c r="C19">
        <v>112.5</v>
      </c>
      <c r="D19">
        <v>79.5</v>
      </c>
      <c r="E19">
        <v>0</v>
      </c>
      <c r="F19">
        <v>0</v>
      </c>
      <c r="G19">
        <v>0</v>
      </c>
      <c r="H19">
        <v>0</v>
      </c>
      <c r="I19">
        <v>0</v>
      </c>
      <c r="J19">
        <f t="shared" si="0"/>
        <v>192</v>
      </c>
      <c r="K19">
        <f t="shared" si="1"/>
        <v>0</v>
      </c>
      <c r="L19">
        <f t="shared" si="2"/>
        <v>0</v>
      </c>
      <c r="M19">
        <f t="shared" si="3"/>
        <v>192</v>
      </c>
    </row>
    <row r="20" spans="1:13" x14ac:dyDescent="0.4">
      <c r="A20" s="1" t="s">
        <v>26</v>
      </c>
      <c r="B20">
        <v>18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f t="shared" si="0"/>
        <v>0</v>
      </c>
      <c r="K20">
        <f t="shared" si="1"/>
        <v>18</v>
      </c>
      <c r="L20">
        <f t="shared" si="2"/>
        <v>0</v>
      </c>
      <c r="M20">
        <f t="shared" si="3"/>
        <v>18</v>
      </c>
    </row>
    <row r="21" spans="1:13" x14ac:dyDescent="0.4">
      <c r="A21" s="1" t="s">
        <v>27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f t="shared" si="0"/>
        <v>0</v>
      </c>
      <c r="K21">
        <f t="shared" si="1"/>
        <v>0</v>
      </c>
      <c r="L21">
        <f t="shared" si="2"/>
        <v>0</v>
      </c>
      <c r="M21">
        <f t="shared" si="3"/>
        <v>0</v>
      </c>
    </row>
    <row r="22" spans="1:13" x14ac:dyDescent="0.4">
      <c r="A22" s="1" t="s">
        <v>28</v>
      </c>
      <c r="B22">
        <v>33</v>
      </c>
      <c r="C22">
        <v>10.5</v>
      </c>
      <c r="D22">
        <v>6</v>
      </c>
      <c r="E22">
        <v>7</v>
      </c>
      <c r="F22">
        <v>14</v>
      </c>
      <c r="G22">
        <v>0</v>
      </c>
      <c r="H22">
        <v>3</v>
      </c>
      <c r="I22">
        <v>18</v>
      </c>
      <c r="J22">
        <f t="shared" si="0"/>
        <v>16.5</v>
      </c>
      <c r="K22">
        <f t="shared" si="1"/>
        <v>54</v>
      </c>
      <c r="L22">
        <f t="shared" si="2"/>
        <v>21</v>
      </c>
      <c r="M22">
        <f t="shared" si="3"/>
        <v>91.5</v>
      </c>
    </row>
    <row r="23" spans="1:13" x14ac:dyDescent="0.4">
      <c r="A23" s="1" t="s">
        <v>29</v>
      </c>
      <c r="B23">
        <v>25.5</v>
      </c>
      <c r="C23">
        <v>21</v>
      </c>
      <c r="D23">
        <v>40</v>
      </c>
      <c r="E23">
        <v>94</v>
      </c>
      <c r="F23">
        <v>35</v>
      </c>
      <c r="G23">
        <v>21</v>
      </c>
      <c r="H23">
        <v>70.5</v>
      </c>
      <c r="I23">
        <v>29.5</v>
      </c>
      <c r="J23">
        <f t="shared" si="0"/>
        <v>61</v>
      </c>
      <c r="K23">
        <f t="shared" si="1"/>
        <v>125.5</v>
      </c>
      <c r="L23">
        <f t="shared" si="2"/>
        <v>150</v>
      </c>
      <c r="M23">
        <f t="shared" si="3"/>
        <v>336.5</v>
      </c>
    </row>
    <row r="24" spans="1:13" x14ac:dyDescent="0.4">
      <c r="A24" s="1" t="s">
        <v>31</v>
      </c>
      <c r="B24">
        <f>SUM(B2:B23)</f>
        <v>294</v>
      </c>
      <c r="C24">
        <f t="shared" ref="C24:H24" si="4">SUM(C2:C23)</f>
        <v>242</v>
      </c>
      <c r="D24">
        <f t="shared" si="4"/>
        <v>258.5</v>
      </c>
      <c r="E24">
        <f t="shared" si="4"/>
        <v>264</v>
      </c>
      <c r="F24">
        <f t="shared" si="4"/>
        <v>147</v>
      </c>
      <c r="G24">
        <f t="shared" si="4"/>
        <v>152.5</v>
      </c>
      <c r="H24">
        <f t="shared" si="4"/>
        <v>194.5</v>
      </c>
      <c r="I24">
        <f>SUM(I2:I23)</f>
        <v>201</v>
      </c>
      <c r="J24">
        <f t="shared" si="0"/>
        <v>500.5</v>
      </c>
      <c r="K24">
        <f t="shared" si="1"/>
        <v>689.5</v>
      </c>
      <c r="L24">
        <f t="shared" si="2"/>
        <v>563.5</v>
      </c>
      <c r="M24">
        <f>SUM(B24:I24)</f>
        <v>1753.5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d19133</dc:creator>
  <cp:lastModifiedBy>吉貞敬司</cp:lastModifiedBy>
  <dcterms:created xsi:type="dcterms:W3CDTF">2023-02-02T05:47:46Z</dcterms:created>
  <dcterms:modified xsi:type="dcterms:W3CDTF">2023-02-09T07:34:29Z</dcterms:modified>
</cp:coreProperties>
</file>