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itan.denshi.numazu-ct.ac.jp\mirs1803\rept\num0011a\data\"/>
    </mc:Choice>
  </mc:AlternateContent>
  <bookViews>
    <workbookView xWindow="0" yWindow="0" windowWidth="28800" windowHeight="12450" activeTab="1"/>
  </bookViews>
  <sheets>
    <sheet name="Sheet1" sheetId="1" r:id="rId1"/>
    <sheet name="Sheet2" sheetId="2" r:id="rId2"/>
  </sheets>
  <definedNames>
    <definedName name="_xlnm.Print_Area" localSheetId="0">Sheet1!$B$2:$M$36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2" l="1"/>
  <c r="N18" i="2"/>
  <c r="N17" i="2"/>
  <c r="N16" i="2"/>
  <c r="K27" i="2"/>
  <c r="V14" i="2"/>
  <c r="K17" i="2"/>
  <c r="L36" i="1"/>
</calcChain>
</file>

<file path=xl/sharedStrings.xml><?xml version="1.0" encoding="utf-8"?>
<sst xmlns="http://schemas.openxmlformats.org/spreadsheetml/2006/main" count="385" uniqueCount="130">
  <si>
    <r>
      <rPr>
        <sz val="11"/>
        <color indexed="8"/>
        <rFont val="ＭＳ Ｐゴシック"/>
        <family val="3"/>
        <charset val="128"/>
      </rPr>
      <t>メーカー</t>
    </r>
    <phoneticPr fontId="5"/>
  </si>
  <si>
    <r>
      <rPr>
        <sz val="11"/>
        <color indexed="8"/>
        <rFont val="ＭＳ Ｐゴシック"/>
        <family val="3"/>
        <charset val="128"/>
      </rPr>
      <t>型番</t>
    </r>
    <rPh sb="0" eb="2">
      <t>カタバン</t>
    </rPh>
    <phoneticPr fontId="5"/>
  </si>
  <si>
    <r>
      <rPr>
        <sz val="11"/>
        <color indexed="8"/>
        <rFont val="ＭＳ Ｐゴシック"/>
        <family val="3"/>
        <charset val="128"/>
      </rPr>
      <t>数量</t>
    </r>
    <rPh sb="0" eb="2">
      <t>スウリョウ</t>
    </rPh>
    <phoneticPr fontId="5"/>
  </si>
  <si>
    <r>
      <rPr>
        <sz val="11"/>
        <color indexed="8"/>
        <rFont val="ＭＳ Ｐゴシック"/>
        <family val="3"/>
        <charset val="128"/>
      </rPr>
      <t>単位</t>
    </r>
    <rPh sb="0" eb="2">
      <t>タンイ</t>
    </rPh>
    <phoneticPr fontId="5"/>
  </si>
  <si>
    <r>
      <rPr>
        <sz val="11"/>
        <color indexed="8"/>
        <rFont val="ＭＳ Ｐゴシック"/>
        <family val="3"/>
        <charset val="128"/>
      </rPr>
      <t>単価</t>
    </r>
    <rPh sb="0" eb="2">
      <t>タンカ</t>
    </rPh>
    <phoneticPr fontId="5"/>
  </si>
  <si>
    <r>
      <rPr>
        <sz val="11"/>
        <color indexed="8"/>
        <rFont val="ＭＳ Ｐゴシック"/>
        <family val="3"/>
        <charset val="128"/>
      </rPr>
      <t>価格</t>
    </r>
    <rPh sb="0" eb="2">
      <t>カカク</t>
    </rPh>
    <phoneticPr fontId="5"/>
  </si>
  <si>
    <t>ＵＳＢケーブル　ＵＳＢ２．０　Ａオス－マイクロＢオス　１．５ｍ</t>
    <phoneticPr fontId="5"/>
  </si>
  <si>
    <t>秋月電子通商</t>
    <rPh sb="0" eb="2">
      <t>アキツキ</t>
    </rPh>
    <rPh sb="2" eb="4">
      <t>デンシ</t>
    </rPh>
    <rPh sb="4" eb="6">
      <t>ツウショウ</t>
    </rPh>
    <phoneticPr fontId="5"/>
  </si>
  <si>
    <t>通販コード</t>
    <rPh sb="0" eb="2">
      <t>ツウハン</t>
    </rPh>
    <phoneticPr fontId="5"/>
  </si>
  <si>
    <t>C-07607</t>
    <phoneticPr fontId="5"/>
  </si>
  <si>
    <t>本</t>
    <rPh sb="0" eb="1">
      <t>ホン</t>
    </rPh>
    <phoneticPr fontId="5"/>
  </si>
  <si>
    <t>http://akizukidenshi.com/catalog/g/gC-07607/</t>
    <phoneticPr fontId="5"/>
  </si>
  <si>
    <t>L型ピンソケット 2 ×20 (40P)</t>
    <rPh sb="1" eb="2">
      <t>ガタ</t>
    </rPh>
    <phoneticPr fontId="5"/>
  </si>
  <si>
    <t>C-05756</t>
    <phoneticPr fontId="5"/>
  </si>
  <si>
    <t>個</t>
    <rPh sb="0" eb="1">
      <t>コ</t>
    </rPh>
    <phoneticPr fontId="5"/>
  </si>
  <si>
    <t>http://akizukidenshi.com/catalog/g/gC-05756/</t>
    <phoneticPr fontId="5"/>
  </si>
  <si>
    <t>３軸ディジタルコンパスモジュール HMC5883L</t>
    <phoneticPr fontId="5"/>
  </si>
  <si>
    <t>Strawberry Linux</t>
    <phoneticPr fontId="5"/>
  </si>
  <si>
    <t>注文番号</t>
    <phoneticPr fontId="5"/>
  </si>
  <si>
    <t>https://strawberry-linux.com/catalog/items?code=12105</t>
    <phoneticPr fontId="5"/>
  </si>
  <si>
    <t>2018.11.2</t>
    <phoneticPr fontId="2"/>
  </si>
  <si>
    <t>光センサ付赤外線LEDリングライト 850nm FRS5CS</t>
  </si>
  <si>
    <t>秋月電子通商</t>
  </si>
  <si>
    <t>通販コード</t>
  </si>
  <si>
    <t>M-09589</t>
  </si>
  <si>
    <t>http://akizukidenshi.com/catalog/g/gM-09589/</t>
  </si>
  <si>
    <t>コネクタ付コード2P （E) （赤白）</t>
  </si>
  <si>
    <t>C-05683</t>
  </si>
  <si>
    <t>http://akizukidenshi.com/catalog/g/gC-05683/</t>
  </si>
  <si>
    <t>アルカリ乾電池 単５形</t>
  </si>
  <si>
    <t>モノタロウ</t>
  </si>
  <si>
    <t>注文コード</t>
    <rPh sb="0" eb="2">
      <t>チュウモン</t>
    </rPh>
    <phoneticPr fontId="5"/>
  </si>
  <si>
    <t>06847951</t>
  </si>
  <si>
    <t>https://www.monotaro.com/p/0684/7951/</t>
  </si>
  <si>
    <t>電池BOX 5x1</t>
  </si>
  <si>
    <t>https://www.monotaro.com/p/8720/2832/</t>
  </si>
  <si>
    <t>2018.11.9</t>
    <phoneticPr fontId="2"/>
  </si>
  <si>
    <t>3軸加速度センサモジュール KXSC7-2050</t>
  </si>
  <si>
    <t>K-07243</t>
  </si>
  <si>
    <t>http://akizukidenshi.com/catalog/g/gK-07243/</t>
  </si>
  <si>
    <t>ＮｃｈパワーＭＯＳＦＥＴ　ＥＫＩ０４０２７　４０Ｖ８５Ａ</t>
  </si>
  <si>
    <t>I-08452</t>
  </si>
  <si>
    <t>http://akizukidenshi.com/catalog/g/gI-08452/</t>
  </si>
  <si>
    <t>2018.11.22</t>
    <phoneticPr fontId="2"/>
  </si>
  <si>
    <t>ＨＭＣ５８８３Ｌ使用　デジタルコンパスモジュール　３軸地磁気センサ　ＤＩＰ化キット</t>
  </si>
  <si>
    <t>K-09705</t>
  </si>
  <si>
    <t>個</t>
  </si>
  <si>
    <t xml:space="preserve"> Ｉ２Ｃバス用双方向電圧レベル変換モジュール（ＦＸＭＡ２１０２）</t>
  </si>
  <si>
    <t>M-05825</t>
  </si>
  <si>
    <t>サイドビュータイプマイコン内蔵フルカラーテープＬＥＤ １ｍ　６０ＬＥＤ</t>
  </si>
  <si>
    <t>M-13446</t>
  </si>
  <si>
    <t>2018.11.30</t>
    <phoneticPr fontId="2"/>
  </si>
  <si>
    <t>ＢＭＸ０５５使用９軸センサーモジュール</t>
  </si>
  <si>
    <t>K-13010</t>
  </si>
  <si>
    <t>2018.12.7</t>
    <phoneticPr fontId="2"/>
  </si>
  <si>
    <t>フルカラーシリアルLEDテープ（17cm）</t>
  </si>
  <si>
    <t>SWITCHSCIENCE</t>
  </si>
  <si>
    <t>コード番号</t>
  </si>
  <si>
    <t xml:space="preserve">	SSCI-014007</t>
  </si>
  <si>
    <t>2018.12.14</t>
    <phoneticPr fontId="2"/>
  </si>
  <si>
    <t>プレート式自在車(ナイロン車輪)</t>
  </si>
  <si>
    <t>注文コード</t>
  </si>
  <si>
    <t>2019.1.18</t>
    <phoneticPr fontId="2"/>
  </si>
  <si>
    <t>塩ビ板</t>
  </si>
  <si>
    <t>2019.1.22</t>
    <phoneticPr fontId="2"/>
  </si>
  <si>
    <t>物品名</t>
    <rPh sb="0" eb="2">
      <t>ブッピン</t>
    </rPh>
    <rPh sb="2" eb="3">
      <t>メイ</t>
    </rPh>
    <phoneticPr fontId="2"/>
  </si>
  <si>
    <t>発注日</t>
    <rPh sb="0" eb="2">
      <t>ハッチュウ</t>
    </rPh>
    <rPh sb="2" eb="3">
      <t>ヒ</t>
    </rPh>
    <phoneticPr fontId="2"/>
  </si>
  <si>
    <t>http://akizukidenshi.com/catalog/g/gK-09705/</t>
    <phoneticPr fontId="2"/>
  </si>
  <si>
    <t>http://akizukidenshi.com/catalog/g/gM-05825/</t>
    <phoneticPr fontId="2"/>
  </si>
  <si>
    <t>https://www.switch-science.com/catalog/1400/</t>
    <phoneticPr fontId="2"/>
  </si>
  <si>
    <t>http://akizukidenshi.com/catalog/g/gK-13010/</t>
    <phoneticPr fontId="2"/>
  </si>
  <si>
    <t>http://akizukidenshi.com/catalog/g/gM-13446/</t>
    <phoneticPr fontId="2"/>
  </si>
  <si>
    <t>https://www.monotaro.com/p/7016/3083/</t>
    <phoneticPr fontId="2"/>
  </si>
  <si>
    <t>https://www.monotaro.com/p/3576/7654/</t>
    <phoneticPr fontId="2"/>
  </si>
  <si>
    <t>合計</t>
    <rPh sb="0" eb="2">
      <t>ゴウケイ</t>
    </rPh>
    <phoneticPr fontId="2"/>
  </si>
  <si>
    <t>購入ページURL</t>
    <rPh sb="0" eb="2">
      <t>コウニュウ</t>
    </rPh>
    <phoneticPr fontId="5"/>
  </si>
  <si>
    <t>焦電型赤外線センサーモジュール　（焦電人感センサ)</t>
  </si>
  <si>
    <t>M-09627</t>
  </si>
  <si>
    <t>http://akizukidenshi.com/catalog/g/gM-09627/</t>
  </si>
  <si>
    <t>2018.10.12</t>
    <phoneticPr fontId="2"/>
  </si>
  <si>
    <t>電子ブザー　１４ｍｍ　ＰＢ０４－ＳＥ１２ＨＰＲ</t>
  </si>
  <si>
    <t>P-04497</t>
  </si>
  <si>
    <t>http://akizukidenshi.com/catalog/g/gP-04497/</t>
  </si>
  <si>
    <t>電子ブザー　１２ｍｍ　ＵＤＢ－０５ＬＦＰＮ</t>
  </si>
  <si>
    <t>P-09704</t>
  </si>
  <si>
    <t>http://akizukidenshi.com/catalog/g/gP-09704/</t>
  </si>
  <si>
    <t>ＲａｓｐｂｅｒｒｙＰｉ　ＰｉＮｏｉｒＣａｍｅｒａＶ２（ラズベリーパイ赤外線カメラモジュールＶ２</t>
  </si>
  <si>
    <t>M-10519</t>
  </si>
  <si>
    <t>http://akizukidenshi.com/catalog/g/gM-10519/</t>
  </si>
  <si>
    <t>T型コネクタ オス 赤</t>
    <rPh sb="0" eb="1">
      <t>カt</t>
    </rPh>
    <phoneticPr fontId="5"/>
  </si>
  <si>
    <t>C-13420</t>
  </si>
  <si>
    <t>http://akizukidenshi.com/catalog/g/gC-13420/</t>
  </si>
  <si>
    <t>T型コネクタ メス 赤</t>
  </si>
  <si>
    <t>C-13434</t>
  </si>
  <si>
    <t>http://akizukidenshi.com/catalog/g/gC-13434/</t>
  </si>
  <si>
    <t>SRF02 超音波距離センサー I2C/TTLレベルUARTインターフェイス</t>
  </si>
  <si>
    <t>ELEFINE</t>
  </si>
  <si>
    <t>型番</t>
    <rPh sb="0" eb="2">
      <t>カタバン</t>
    </rPh>
    <phoneticPr fontId="5"/>
  </si>
  <si>
    <t>SRF02</t>
  </si>
  <si>
    <t>https://www.elefine.jp/SHOP/SRF02.html</t>
  </si>
  <si>
    <t>Raspberry Pi カメラ モジュール リプレースメント ケーブル Pi Camera Board Replacement Cable (長さ 610mm)</t>
  </si>
  <si>
    <t>Amazon</t>
  </si>
  <si>
    <t>-</t>
  </si>
  <si>
    <t>https://www.amazon.co.jp/Raspberry-モジュール-リプレースメント-Camera-Replacement/dp/B00KDZBCKE?th=1</t>
  </si>
  <si>
    <t>SODIAL(R) Ui 600V Ith 9A スイッチ非常停止用のきのこ押しボタン</t>
  </si>
  <si>
    <t>https://www.amazon.co.jp/SODIAL-600V-Ith-10A-スイッチ非常停止用のきのこ押しボタン/dp/B00KLS70LC</t>
  </si>
  <si>
    <t>ArduinoMega用プロトシールド基板 R3</t>
  </si>
  <si>
    <t>ARDUINO-A000080</t>
  </si>
  <si>
    <t>https://www.switch-science.com/catalog/1020/</t>
  </si>
  <si>
    <t>アルミアングルAL　20×20×300　厚み2mm</t>
  </si>
  <si>
    <t>monotaro</t>
  </si>
  <si>
    <t>https://www.monotaro.com/p/4035/6032/?t.q=40356032</t>
  </si>
  <si>
    <t>塩ビ板 450×600×0.5</t>
  </si>
  <si>
    <t>https://www.monotaro.com/g/00025135/?t.mpn=35767663</t>
  </si>
  <si>
    <t xml:space="preserve">ポリペンコアセタール(POM)丸棒 POM-BC(黒) φ15×1000 </t>
  </si>
  <si>
    <t>https://www.monotaro.com/g/00365750/?t.q=38805776</t>
  </si>
  <si>
    <t>多用途18Lペール缶</t>
  </si>
  <si>
    <t>https://www.monotaro.com/g/02953921/</t>
  </si>
  <si>
    <t>圧縮コイルバネ AP(ピアノ線)　φ18×50*5　</t>
  </si>
  <si>
    <t>`07306223</t>
  </si>
  <si>
    <t>https://www.monotaro.com/p/0730/6223/</t>
  </si>
  <si>
    <t>2018.10.26</t>
    <phoneticPr fontId="2"/>
  </si>
  <si>
    <t>http://akizukidenshi.com/catalog/g/gM-09627/</t>
    <phoneticPr fontId="2"/>
  </si>
  <si>
    <t>センサ・基板関連使用物品</t>
    <rPh sb="4" eb="6">
      <t>キバン</t>
    </rPh>
    <rPh sb="6" eb="8">
      <t>カンレン</t>
    </rPh>
    <rPh sb="8" eb="10">
      <t>シヨウ</t>
    </rPh>
    <rPh sb="10" eb="12">
      <t>ブッピン</t>
    </rPh>
    <phoneticPr fontId="2"/>
  </si>
  <si>
    <t>センサ・基板関連不使用物品</t>
    <rPh sb="4" eb="6">
      <t>キバン</t>
    </rPh>
    <rPh sb="6" eb="8">
      <t>カンレン</t>
    </rPh>
    <rPh sb="8" eb="11">
      <t>フシヨウ</t>
    </rPh>
    <rPh sb="11" eb="13">
      <t>ブッピン</t>
    </rPh>
    <phoneticPr fontId="2"/>
  </si>
  <si>
    <t>メカ(ハード)使用物品</t>
    <rPh sb="7" eb="9">
      <t>シヨウ</t>
    </rPh>
    <rPh sb="9" eb="11">
      <t>ブッピン</t>
    </rPh>
    <phoneticPr fontId="2"/>
  </si>
  <si>
    <t>メカ(ハード)不使用物品</t>
    <rPh sb="7" eb="10">
      <t>フシヨウ</t>
    </rPh>
    <rPh sb="10" eb="12">
      <t>ブッピン</t>
    </rPh>
    <phoneticPr fontId="2"/>
  </si>
  <si>
    <t>使用物品名(センサ・基板関連)</t>
    <rPh sb="0" eb="2">
      <t>シヨウ</t>
    </rPh>
    <rPh sb="2" eb="4">
      <t>ブッピン</t>
    </rPh>
    <rPh sb="4" eb="5">
      <t>メイ</t>
    </rPh>
    <rPh sb="10" eb="12">
      <t>キバン</t>
    </rPh>
    <rPh sb="12" eb="14">
      <t>カンレン</t>
    </rPh>
    <phoneticPr fontId="2"/>
  </si>
  <si>
    <t>使用物品名(メカ)</t>
    <rPh sb="0" eb="2">
      <t>シヨウ</t>
    </rPh>
    <rPh sb="2" eb="4">
      <t>ブッピン</t>
    </rPh>
    <rPh sb="4" eb="5">
      <t>メイ</t>
    </rPh>
    <phoneticPr fontId="2"/>
  </si>
  <si>
    <t>不使用物品名(センサ・基板関連)</t>
    <rPh sb="0" eb="1">
      <t>フ</t>
    </rPh>
    <rPh sb="1" eb="3">
      <t>シヨウ</t>
    </rPh>
    <rPh sb="3" eb="5">
      <t>ブッピン</t>
    </rPh>
    <rPh sb="5" eb="6">
      <t>メイ</t>
    </rPh>
    <rPh sb="11" eb="13">
      <t>キバン</t>
    </rPh>
    <rPh sb="13" eb="15">
      <t>カンレン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</si>
</sst>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&quot;¥&quot;#,##0_);[Red]\(&quot;¥&quot;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Times New Roman"/>
      <family val="1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6" fontId="7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6" fontId="10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3" quotePrefix="1" applyBorder="1" applyAlignment="1">
      <alignment horizontal="center" vertical="center"/>
    </xf>
    <xf numFmtId="0" fontId="7" fillId="0" borderId="1" xfId="3" applyBorder="1" applyAlignment="1">
      <alignment horizontal="center" vertical="center"/>
    </xf>
    <xf numFmtId="6" fontId="6" fillId="0" borderId="1" xfId="1" applyFont="1" applyBorder="1" applyAlignment="1">
      <alignment horizontal="center" vertical="center"/>
    </xf>
    <xf numFmtId="0" fontId="8" fillId="0" borderId="1" xfId="2" applyBorder="1" applyAlignment="1" applyProtection="1">
      <alignment horizontal="center" vertical="center"/>
    </xf>
    <xf numFmtId="6" fontId="6" fillId="0" borderId="1" xfId="4" applyFont="1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6" fontId="3" fillId="0" borderId="1" xfId="0" applyNumberFormat="1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0" fontId="10" fillId="0" borderId="1" xfId="5" applyBorder="1" applyAlignment="1">
      <alignment horizontal="center" vertical="center"/>
    </xf>
    <xf numFmtId="0" fontId="11" fillId="0" borderId="1" xfId="5" applyFont="1" applyBorder="1" applyAlignment="1">
      <alignment horizontal="center" vertical="center"/>
    </xf>
    <xf numFmtId="6" fontId="6" fillId="0" borderId="1" xfId="6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3" xfId="5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3" xfId="5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7">
    <cellStyle name="ハイパーリンク" xfId="2" builtinId="8"/>
    <cellStyle name="通貨" xfId="1" builtinId="7"/>
    <cellStyle name="通貨 2" xfId="4"/>
    <cellStyle name="通貨 3" xfId="6"/>
    <cellStyle name="標準" xfId="0" builtinId="0"/>
    <cellStyle name="標準 2" xfId="3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購入・使用物品割合</a:t>
            </a:r>
          </a:p>
        </c:rich>
      </c:tx>
      <c:layout>
        <c:manualLayout>
          <c:xMode val="edge"/>
          <c:yMode val="edge"/>
          <c:x val="2.0833333333333332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3.0186023622047243E-2"/>
                  <c:y val="-6.325641586468358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946303587051616E-2"/>
                  <c:y val="-9.101414406532601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833333333333334"/>
                  <c:y val="0.2165252260134149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819444444444442"/>
                      <c:h val="0.1747685185185185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24166666666666667"/>
                  <c:y val="8.27034120734908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34722222222222"/>
                      <c:h val="0.18287037037037041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Sheet2!$M$16:$M$19</c:f>
              <c:strCache>
                <c:ptCount val="4"/>
                <c:pt idx="0">
                  <c:v>センサ・基板関連使用物品</c:v>
                </c:pt>
                <c:pt idx="1">
                  <c:v>センサ・基板関連不使用物品</c:v>
                </c:pt>
                <c:pt idx="2">
                  <c:v>メカ(ハード)使用物品</c:v>
                </c:pt>
                <c:pt idx="3">
                  <c:v>メカ(ハード)不使用物品</c:v>
                </c:pt>
              </c:strCache>
            </c:strRef>
          </c:cat>
          <c:val>
            <c:numRef>
              <c:f>Sheet2!$N$16:$N$19</c:f>
              <c:numCache>
                <c:formatCode>"¥"#,##0_);[Red]\("¥"#,##0\)</c:formatCode>
                <c:ptCount val="4"/>
                <c:pt idx="0">
                  <c:v>10628</c:v>
                </c:pt>
                <c:pt idx="1">
                  <c:v>11471</c:v>
                </c:pt>
                <c:pt idx="2">
                  <c:v>4177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676275</xdr:colOff>
      <xdr:row>22</xdr:row>
      <xdr:rowOff>0</xdr:rowOff>
    </xdr:from>
    <xdr:to>
      <xdr:col>22</xdr:col>
      <xdr:colOff>123825</xdr:colOff>
      <xdr:row>38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kizukidenshi.com/catalog/g/gM-05825/" TargetMode="External"/><Relationship Id="rId18" Type="http://schemas.openxmlformats.org/officeDocument/2006/relationships/hyperlink" Target="http://akizukidenshi.com/catalog/g/gP-04497/" TargetMode="External"/><Relationship Id="rId26" Type="http://schemas.openxmlformats.org/officeDocument/2006/relationships/hyperlink" Target="https://www.switch-science.com/catalog/1020/" TargetMode="External"/><Relationship Id="rId3" Type="http://schemas.openxmlformats.org/officeDocument/2006/relationships/hyperlink" Target="http://akizukidenshi.com/catalog/g/gC-07607/" TargetMode="External"/><Relationship Id="rId21" Type="http://schemas.openxmlformats.org/officeDocument/2006/relationships/hyperlink" Target="https://www.amazon.co.jp/Raspberry-%E3%83%A2%E3%82%B8%E3%83%A5%E3%83%BC%E3%83%AB-%E3%83%AA%E3%83%97%E3%83%AC%E3%83%BC%E3%82%B9%E3%83%A1%E3%83%B3%E3%83%88-Camera-Replacement/dp/B00KDZBCKE?th=1" TargetMode="External"/><Relationship Id="rId7" Type="http://schemas.openxmlformats.org/officeDocument/2006/relationships/hyperlink" Target="https://www.monotaro.com/p/0684/7951/" TargetMode="External"/><Relationship Id="rId12" Type="http://schemas.openxmlformats.org/officeDocument/2006/relationships/hyperlink" Target="http://akizukidenshi.com/catalog/g/gK-09705/" TargetMode="External"/><Relationship Id="rId17" Type="http://schemas.openxmlformats.org/officeDocument/2006/relationships/hyperlink" Target="http://akizukidenshi.com/catalog/g/gM-09627/" TargetMode="External"/><Relationship Id="rId25" Type="http://schemas.openxmlformats.org/officeDocument/2006/relationships/hyperlink" Target="http://akizukidenshi.com/catalog/g/gC-13434/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www.monotaro.com/p/3576/7654/" TargetMode="External"/><Relationship Id="rId16" Type="http://schemas.openxmlformats.org/officeDocument/2006/relationships/hyperlink" Target="https://www.switch-science.com/catalog/1400/" TargetMode="External"/><Relationship Id="rId20" Type="http://schemas.openxmlformats.org/officeDocument/2006/relationships/hyperlink" Target="http://akizukidenshi.com/catalog/g/gM-10519/" TargetMode="External"/><Relationship Id="rId29" Type="http://schemas.openxmlformats.org/officeDocument/2006/relationships/hyperlink" Target="https://www.monotaro.com/g/00365750/?t.q=38805776" TargetMode="External"/><Relationship Id="rId1" Type="http://schemas.openxmlformats.org/officeDocument/2006/relationships/hyperlink" Target="https://www.monotaro.com/p/7016/3083/" TargetMode="External"/><Relationship Id="rId6" Type="http://schemas.openxmlformats.org/officeDocument/2006/relationships/hyperlink" Target="https://www.monotaro.com/p/8720/2832/" TargetMode="External"/><Relationship Id="rId11" Type="http://schemas.openxmlformats.org/officeDocument/2006/relationships/hyperlink" Target="http://akizukidenshi.com/catalog/g/gI-08452/" TargetMode="External"/><Relationship Id="rId24" Type="http://schemas.openxmlformats.org/officeDocument/2006/relationships/hyperlink" Target="http://akizukidenshi.com/catalog/g/gC-13420/" TargetMode="External"/><Relationship Id="rId32" Type="http://schemas.openxmlformats.org/officeDocument/2006/relationships/hyperlink" Target="http://akizukidenshi.com/catalog/g/gM-09627/" TargetMode="External"/><Relationship Id="rId5" Type="http://schemas.openxmlformats.org/officeDocument/2006/relationships/hyperlink" Target="https://strawberry-linux.com/catalog/items?code=12105" TargetMode="External"/><Relationship Id="rId15" Type="http://schemas.openxmlformats.org/officeDocument/2006/relationships/hyperlink" Target="http://akizukidenshi.com/catalog/g/gK-13010/" TargetMode="External"/><Relationship Id="rId23" Type="http://schemas.openxmlformats.org/officeDocument/2006/relationships/hyperlink" Target="https://www.amazon.co.jp/SODIAL-600V-Ith-10A-%E3%82%B9%E3%82%A4%E3%83%83%E3%83%81%E9%9D%9E%E5%B8%B8%E5%81%9C%E6%AD%A2%E7%94%A8%E3%81%AE%E3%81%8D%E3%81%AE%E3%81%93%E6%8A%BC%E3%81%97%E3%83%9C%E3%82%BF%E3%83%B3/dp/B00KLS71LC" TargetMode="External"/><Relationship Id="rId28" Type="http://schemas.openxmlformats.org/officeDocument/2006/relationships/hyperlink" Target="https://www.monotaro.com/g/00025135/?t.mpn=35767663" TargetMode="External"/><Relationship Id="rId10" Type="http://schemas.openxmlformats.org/officeDocument/2006/relationships/hyperlink" Target="http://akizukidenshi.com/catalog/g/gC-05683/" TargetMode="External"/><Relationship Id="rId19" Type="http://schemas.openxmlformats.org/officeDocument/2006/relationships/hyperlink" Target="http://akizukidenshi.com/catalog/g/gP-09704/" TargetMode="External"/><Relationship Id="rId31" Type="http://schemas.openxmlformats.org/officeDocument/2006/relationships/hyperlink" Target="https://www.monotaro.com/p/0730/6223/" TargetMode="External"/><Relationship Id="rId4" Type="http://schemas.openxmlformats.org/officeDocument/2006/relationships/hyperlink" Target="http://akizukidenshi.com/catalog/g/gC-05756/" TargetMode="External"/><Relationship Id="rId9" Type="http://schemas.openxmlformats.org/officeDocument/2006/relationships/hyperlink" Target="http://akizukidenshi.com/catalog/g/gM-09589/" TargetMode="External"/><Relationship Id="rId14" Type="http://schemas.openxmlformats.org/officeDocument/2006/relationships/hyperlink" Target="http://akizukidenshi.com/catalog/g/gM-13446/" TargetMode="External"/><Relationship Id="rId22" Type="http://schemas.openxmlformats.org/officeDocument/2006/relationships/hyperlink" Target="https://www.elefine.jp/SHOP/SRF02.html" TargetMode="External"/><Relationship Id="rId27" Type="http://schemas.openxmlformats.org/officeDocument/2006/relationships/hyperlink" Target="https://www.monotaro.com/p/4035/6032/?t.q=40356032" TargetMode="External"/><Relationship Id="rId30" Type="http://schemas.openxmlformats.org/officeDocument/2006/relationships/hyperlink" Target="https://www.monotaro.com/g/02953921/" TargetMode="External"/><Relationship Id="rId8" Type="http://schemas.openxmlformats.org/officeDocument/2006/relationships/hyperlink" Target="http://akizukidenshi.com/catalog/g/gK-07243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6"/>
  <sheetViews>
    <sheetView zoomScale="75" zoomScaleNormal="75" workbookViewId="0">
      <selection activeCell="M11" sqref="M11"/>
    </sheetView>
  </sheetViews>
  <sheetFormatPr defaultRowHeight="13.5" x14ac:dyDescent="0.15"/>
  <cols>
    <col min="1" max="1" width="9" style="3"/>
    <col min="2" max="2" width="10.25" style="3" bestFit="1" customWidth="1"/>
    <col min="3" max="4" width="37.5" style="3" customWidth="1"/>
    <col min="5" max="6" width="0" style="3" hidden="1" customWidth="1"/>
    <col min="7" max="7" width="12.125" style="3" hidden="1" customWidth="1"/>
    <col min="8" max="8" width="18.75" style="3" hidden="1" customWidth="1"/>
    <col min="9" max="11" width="0" style="3" hidden="1" customWidth="1"/>
    <col min="12" max="12" width="9" style="3"/>
    <col min="13" max="13" width="102" style="3" bestFit="1" customWidth="1"/>
    <col min="14" max="16384" width="9" style="3"/>
  </cols>
  <sheetData>
    <row r="2" spans="2:13" ht="15" x14ac:dyDescent="0.15">
      <c r="B2" s="2" t="s">
        <v>66</v>
      </c>
      <c r="C2" s="41" t="s">
        <v>65</v>
      </c>
      <c r="D2" s="42"/>
      <c r="E2" s="42" t="s">
        <v>0</v>
      </c>
      <c r="F2" s="42"/>
      <c r="G2" s="42" t="s">
        <v>1</v>
      </c>
      <c r="H2" s="42"/>
      <c r="I2" s="1" t="s">
        <v>2</v>
      </c>
      <c r="J2" s="1" t="s">
        <v>3</v>
      </c>
      <c r="K2" s="1" t="s">
        <v>4</v>
      </c>
      <c r="L2" s="1" t="s">
        <v>5</v>
      </c>
      <c r="M2" s="11" t="s">
        <v>75</v>
      </c>
    </row>
    <row r="3" spans="2:13" ht="15" x14ac:dyDescent="0.15">
      <c r="B3" s="12" t="s">
        <v>79</v>
      </c>
      <c r="C3" s="43" t="s">
        <v>76</v>
      </c>
      <c r="D3" s="41"/>
      <c r="E3" s="43" t="s">
        <v>22</v>
      </c>
      <c r="F3" s="41"/>
      <c r="G3" s="16" t="s">
        <v>23</v>
      </c>
      <c r="H3" s="15" t="s">
        <v>77</v>
      </c>
      <c r="I3" s="15">
        <v>1</v>
      </c>
      <c r="J3" s="16" t="s">
        <v>46</v>
      </c>
      <c r="K3" s="17">
        <v>400</v>
      </c>
      <c r="L3" s="17">
        <v>400</v>
      </c>
      <c r="M3" s="7" t="s">
        <v>122</v>
      </c>
    </row>
    <row r="4" spans="2:13" x14ac:dyDescent="0.15">
      <c r="B4" s="29" t="s">
        <v>121</v>
      </c>
      <c r="C4" s="32" t="s">
        <v>76</v>
      </c>
      <c r="D4" s="32"/>
      <c r="E4" s="32" t="s">
        <v>7</v>
      </c>
      <c r="F4" s="32"/>
      <c r="G4" s="18" t="s">
        <v>8</v>
      </c>
      <c r="H4" s="19" t="s">
        <v>77</v>
      </c>
      <c r="I4" s="18">
        <v>3</v>
      </c>
      <c r="J4" s="18" t="s">
        <v>14</v>
      </c>
      <c r="K4" s="21">
        <v>400</v>
      </c>
      <c r="L4" s="21">
        <v>1200</v>
      </c>
      <c r="M4" s="7" t="s">
        <v>78</v>
      </c>
    </row>
    <row r="5" spans="2:13" x14ac:dyDescent="0.15">
      <c r="B5" s="30"/>
      <c r="C5" s="32" t="s">
        <v>80</v>
      </c>
      <c r="D5" s="32"/>
      <c r="E5" s="32" t="s">
        <v>7</v>
      </c>
      <c r="F5" s="32"/>
      <c r="G5" s="18" t="s">
        <v>8</v>
      </c>
      <c r="H5" s="19" t="s">
        <v>81</v>
      </c>
      <c r="I5" s="18">
        <v>1</v>
      </c>
      <c r="J5" s="18" t="s">
        <v>14</v>
      </c>
      <c r="K5" s="21">
        <v>100</v>
      </c>
      <c r="L5" s="21">
        <v>100</v>
      </c>
      <c r="M5" s="7" t="s">
        <v>82</v>
      </c>
    </row>
    <row r="6" spans="2:13" x14ac:dyDescent="0.15">
      <c r="B6" s="30"/>
      <c r="C6" s="32" t="s">
        <v>83</v>
      </c>
      <c r="D6" s="32"/>
      <c r="E6" s="32" t="s">
        <v>7</v>
      </c>
      <c r="F6" s="32"/>
      <c r="G6" s="18" t="s">
        <v>8</v>
      </c>
      <c r="H6" s="19" t="s">
        <v>84</v>
      </c>
      <c r="I6" s="18">
        <v>1</v>
      </c>
      <c r="J6" s="18" t="s">
        <v>14</v>
      </c>
      <c r="K6" s="21">
        <v>80</v>
      </c>
      <c r="L6" s="21">
        <v>80</v>
      </c>
      <c r="M6" s="7" t="s">
        <v>85</v>
      </c>
    </row>
    <row r="7" spans="2:13" x14ac:dyDescent="0.15">
      <c r="B7" s="30"/>
      <c r="C7" s="32" t="s">
        <v>86</v>
      </c>
      <c r="D7" s="32"/>
      <c r="E7" s="32" t="s">
        <v>7</v>
      </c>
      <c r="F7" s="32"/>
      <c r="G7" s="18" t="s">
        <v>8</v>
      </c>
      <c r="H7" s="19" t="s">
        <v>87</v>
      </c>
      <c r="I7" s="18">
        <v>1</v>
      </c>
      <c r="J7" s="18" t="s">
        <v>14</v>
      </c>
      <c r="K7" s="21">
        <v>4400</v>
      </c>
      <c r="L7" s="21">
        <v>4400</v>
      </c>
      <c r="M7" s="7" t="s">
        <v>88</v>
      </c>
    </row>
    <row r="8" spans="2:13" x14ac:dyDescent="0.15">
      <c r="B8" s="30"/>
      <c r="C8" s="32" t="s">
        <v>89</v>
      </c>
      <c r="D8" s="32"/>
      <c r="E8" s="32" t="s">
        <v>7</v>
      </c>
      <c r="F8" s="32"/>
      <c r="G8" s="18" t="s">
        <v>8</v>
      </c>
      <c r="H8" s="19" t="s">
        <v>90</v>
      </c>
      <c r="I8" s="18">
        <v>4</v>
      </c>
      <c r="J8" s="18" t="s">
        <v>14</v>
      </c>
      <c r="K8" s="21">
        <v>50</v>
      </c>
      <c r="L8" s="21">
        <v>200</v>
      </c>
      <c r="M8" s="7" t="s">
        <v>91</v>
      </c>
    </row>
    <row r="9" spans="2:13" x14ac:dyDescent="0.15">
      <c r="B9" s="30"/>
      <c r="C9" s="32" t="s">
        <v>92</v>
      </c>
      <c r="D9" s="32"/>
      <c r="E9" s="32" t="s">
        <v>7</v>
      </c>
      <c r="F9" s="32"/>
      <c r="G9" s="18" t="s">
        <v>8</v>
      </c>
      <c r="H9" s="19" t="s">
        <v>93</v>
      </c>
      <c r="I9" s="18">
        <v>4</v>
      </c>
      <c r="J9" s="18" t="s">
        <v>14</v>
      </c>
      <c r="K9" s="21">
        <v>50</v>
      </c>
      <c r="L9" s="21">
        <v>200</v>
      </c>
      <c r="M9" s="7" t="s">
        <v>94</v>
      </c>
    </row>
    <row r="10" spans="2:13" x14ac:dyDescent="0.15">
      <c r="B10" s="30"/>
      <c r="C10" s="32" t="s">
        <v>95</v>
      </c>
      <c r="D10" s="32"/>
      <c r="E10" s="32" t="s">
        <v>96</v>
      </c>
      <c r="F10" s="32"/>
      <c r="G10" s="20" t="s">
        <v>97</v>
      </c>
      <c r="H10" s="19" t="s">
        <v>98</v>
      </c>
      <c r="I10" s="18">
        <v>2</v>
      </c>
      <c r="J10" s="18" t="s">
        <v>14</v>
      </c>
      <c r="K10" s="21">
        <v>2674</v>
      </c>
      <c r="L10" s="21">
        <v>5348</v>
      </c>
      <c r="M10" s="7" t="s">
        <v>99</v>
      </c>
    </row>
    <row r="11" spans="2:13" x14ac:dyDescent="0.15">
      <c r="B11" s="30"/>
      <c r="C11" s="33" t="s">
        <v>100</v>
      </c>
      <c r="D11" s="32"/>
      <c r="E11" s="32" t="s">
        <v>101</v>
      </c>
      <c r="F11" s="32"/>
      <c r="G11" s="18" t="s">
        <v>102</v>
      </c>
      <c r="H11" s="18" t="s">
        <v>102</v>
      </c>
      <c r="I11" s="18">
        <v>1</v>
      </c>
      <c r="J11" s="18" t="s">
        <v>14</v>
      </c>
      <c r="K11" s="21">
        <v>1210</v>
      </c>
      <c r="L11" s="21">
        <v>1210</v>
      </c>
      <c r="M11" s="7" t="s">
        <v>103</v>
      </c>
    </row>
    <row r="12" spans="2:13" x14ac:dyDescent="0.15">
      <c r="B12" s="30"/>
      <c r="C12" s="32" t="s">
        <v>104</v>
      </c>
      <c r="D12" s="32"/>
      <c r="E12" s="32" t="s">
        <v>101</v>
      </c>
      <c r="F12" s="32"/>
      <c r="G12" s="18" t="s">
        <v>102</v>
      </c>
      <c r="H12" s="18" t="s">
        <v>102</v>
      </c>
      <c r="I12" s="18">
        <v>1</v>
      </c>
      <c r="J12" s="18" t="s">
        <v>14</v>
      </c>
      <c r="K12" s="21">
        <v>162</v>
      </c>
      <c r="L12" s="21">
        <v>162</v>
      </c>
      <c r="M12" s="7" t="s">
        <v>105</v>
      </c>
    </row>
    <row r="13" spans="2:13" x14ac:dyDescent="0.15">
      <c r="B13" s="30"/>
      <c r="C13" s="32" t="s">
        <v>106</v>
      </c>
      <c r="D13" s="32"/>
      <c r="E13" s="32" t="s">
        <v>56</v>
      </c>
      <c r="F13" s="32"/>
      <c r="G13" s="12" t="s">
        <v>57</v>
      </c>
      <c r="H13" s="19" t="s">
        <v>107</v>
      </c>
      <c r="I13" s="18">
        <v>1</v>
      </c>
      <c r="J13" s="18" t="s">
        <v>14</v>
      </c>
      <c r="K13" s="21">
        <v>600</v>
      </c>
      <c r="L13" s="21">
        <v>600</v>
      </c>
      <c r="M13" s="7" t="s">
        <v>108</v>
      </c>
    </row>
    <row r="14" spans="2:13" x14ac:dyDescent="0.15">
      <c r="B14" s="30"/>
      <c r="C14" s="32" t="s">
        <v>109</v>
      </c>
      <c r="D14" s="32"/>
      <c r="E14" s="32" t="s">
        <v>110</v>
      </c>
      <c r="F14" s="32"/>
      <c r="G14" s="13" t="s">
        <v>31</v>
      </c>
      <c r="H14" s="19">
        <v>40356041</v>
      </c>
      <c r="I14" s="18">
        <v>1</v>
      </c>
      <c r="J14" s="18" t="s">
        <v>14</v>
      </c>
      <c r="K14" s="21">
        <v>193</v>
      </c>
      <c r="L14" s="21">
        <v>193</v>
      </c>
      <c r="M14" s="7" t="s">
        <v>111</v>
      </c>
    </row>
    <row r="15" spans="2:13" x14ac:dyDescent="0.15">
      <c r="B15" s="30"/>
      <c r="C15" s="32" t="s">
        <v>112</v>
      </c>
      <c r="D15" s="32"/>
      <c r="E15" s="32" t="s">
        <v>110</v>
      </c>
      <c r="F15" s="32"/>
      <c r="G15" s="13" t="s">
        <v>31</v>
      </c>
      <c r="H15" s="19">
        <v>35767663</v>
      </c>
      <c r="I15" s="18">
        <v>1</v>
      </c>
      <c r="J15" s="18" t="s">
        <v>14</v>
      </c>
      <c r="K15" s="21">
        <v>646</v>
      </c>
      <c r="L15" s="21">
        <v>646</v>
      </c>
      <c r="M15" s="7" t="s">
        <v>113</v>
      </c>
    </row>
    <row r="16" spans="2:13" x14ac:dyDescent="0.15">
      <c r="B16" s="30"/>
      <c r="C16" s="32" t="s">
        <v>114</v>
      </c>
      <c r="D16" s="32"/>
      <c r="E16" s="32" t="s">
        <v>110</v>
      </c>
      <c r="F16" s="32"/>
      <c r="G16" s="13" t="s">
        <v>31</v>
      </c>
      <c r="H16" s="19">
        <v>38805776</v>
      </c>
      <c r="I16" s="18">
        <v>1</v>
      </c>
      <c r="J16" s="18" t="s">
        <v>14</v>
      </c>
      <c r="K16" s="21">
        <v>420</v>
      </c>
      <c r="L16" s="21">
        <v>420</v>
      </c>
      <c r="M16" s="7" t="s">
        <v>115</v>
      </c>
    </row>
    <row r="17" spans="2:13" x14ac:dyDescent="0.15">
      <c r="B17" s="30"/>
      <c r="C17" s="32" t="s">
        <v>116</v>
      </c>
      <c r="D17" s="32"/>
      <c r="E17" s="32" t="s">
        <v>110</v>
      </c>
      <c r="F17" s="32"/>
      <c r="G17" s="13" t="s">
        <v>31</v>
      </c>
      <c r="H17" s="19">
        <v>70116348</v>
      </c>
      <c r="I17" s="18">
        <v>2</v>
      </c>
      <c r="J17" s="18" t="s">
        <v>14</v>
      </c>
      <c r="K17" s="21">
        <v>711</v>
      </c>
      <c r="L17" s="21">
        <v>1422</v>
      </c>
      <c r="M17" s="7" t="s">
        <v>117</v>
      </c>
    </row>
    <row r="18" spans="2:13" x14ac:dyDescent="0.15">
      <c r="B18" s="31"/>
      <c r="C18" s="32" t="s">
        <v>118</v>
      </c>
      <c r="D18" s="32"/>
      <c r="E18" s="32" t="s">
        <v>110</v>
      </c>
      <c r="F18" s="32"/>
      <c r="G18" s="13" t="s">
        <v>31</v>
      </c>
      <c r="H18" s="19" t="s">
        <v>119</v>
      </c>
      <c r="I18" s="18">
        <v>1</v>
      </c>
      <c r="J18" s="18" t="s">
        <v>14</v>
      </c>
      <c r="K18" s="21">
        <v>960</v>
      </c>
      <c r="L18" s="21">
        <v>960</v>
      </c>
      <c r="M18" s="7" t="s">
        <v>120</v>
      </c>
    </row>
    <row r="19" spans="2:13" x14ac:dyDescent="0.15">
      <c r="B19" s="40" t="s">
        <v>20</v>
      </c>
      <c r="C19" s="38" t="s">
        <v>6</v>
      </c>
      <c r="D19" s="39"/>
      <c r="E19" s="38" t="s">
        <v>7</v>
      </c>
      <c r="F19" s="39"/>
      <c r="G19" s="14" t="s">
        <v>8</v>
      </c>
      <c r="H19" s="12" t="s">
        <v>9</v>
      </c>
      <c r="I19" s="14">
        <v>1</v>
      </c>
      <c r="J19" s="14" t="s">
        <v>10</v>
      </c>
      <c r="K19" s="6">
        <v>120</v>
      </c>
      <c r="L19" s="6">
        <v>120</v>
      </c>
      <c r="M19" s="7" t="s">
        <v>11</v>
      </c>
    </row>
    <row r="20" spans="2:13" x14ac:dyDescent="0.15">
      <c r="B20" s="40"/>
      <c r="C20" s="38" t="s">
        <v>12</v>
      </c>
      <c r="D20" s="39"/>
      <c r="E20" s="38" t="s">
        <v>7</v>
      </c>
      <c r="F20" s="39"/>
      <c r="G20" s="14" t="s">
        <v>8</v>
      </c>
      <c r="H20" s="12" t="s">
        <v>13</v>
      </c>
      <c r="I20" s="14">
        <v>1</v>
      </c>
      <c r="J20" s="14" t="s">
        <v>14</v>
      </c>
      <c r="K20" s="6">
        <v>100</v>
      </c>
      <c r="L20" s="6">
        <v>100</v>
      </c>
      <c r="M20" s="7" t="s">
        <v>15</v>
      </c>
    </row>
    <row r="21" spans="2:13" x14ac:dyDescent="0.15">
      <c r="B21" s="40"/>
      <c r="C21" s="38" t="s">
        <v>16</v>
      </c>
      <c r="D21" s="39"/>
      <c r="E21" s="38" t="s">
        <v>17</v>
      </c>
      <c r="F21" s="39"/>
      <c r="G21" s="14" t="s">
        <v>18</v>
      </c>
      <c r="H21" s="12">
        <v>12105</v>
      </c>
      <c r="I21" s="14">
        <v>1</v>
      </c>
      <c r="J21" s="14" t="s">
        <v>14</v>
      </c>
      <c r="K21" s="6">
        <v>756</v>
      </c>
      <c r="L21" s="6">
        <v>756</v>
      </c>
      <c r="M21" s="7" t="s">
        <v>19</v>
      </c>
    </row>
    <row r="22" spans="2:13" x14ac:dyDescent="0.15">
      <c r="B22" s="40" t="s">
        <v>36</v>
      </c>
      <c r="C22" s="34" t="s">
        <v>21</v>
      </c>
      <c r="D22" s="35"/>
      <c r="E22" s="34" t="s">
        <v>22</v>
      </c>
      <c r="F22" s="35"/>
      <c r="G22" s="13" t="s">
        <v>23</v>
      </c>
      <c r="H22" s="5" t="s">
        <v>24</v>
      </c>
      <c r="I22" s="13">
        <v>1</v>
      </c>
      <c r="J22" s="13" t="s">
        <v>14</v>
      </c>
      <c r="K22" s="8">
        <v>780</v>
      </c>
      <c r="L22" s="8">
        <v>780</v>
      </c>
      <c r="M22" s="7" t="s">
        <v>25</v>
      </c>
    </row>
    <row r="23" spans="2:13" x14ac:dyDescent="0.15">
      <c r="B23" s="40"/>
      <c r="C23" s="34" t="s">
        <v>26</v>
      </c>
      <c r="D23" s="35"/>
      <c r="E23" s="34" t="s">
        <v>22</v>
      </c>
      <c r="F23" s="35"/>
      <c r="G23" s="13" t="s">
        <v>23</v>
      </c>
      <c r="H23" s="5" t="s">
        <v>27</v>
      </c>
      <c r="I23" s="13">
        <v>1</v>
      </c>
      <c r="J23" s="13" t="s">
        <v>14</v>
      </c>
      <c r="K23" s="8">
        <v>30</v>
      </c>
      <c r="L23" s="8">
        <v>30</v>
      </c>
      <c r="M23" s="7" t="s">
        <v>28</v>
      </c>
    </row>
    <row r="24" spans="2:13" x14ac:dyDescent="0.15">
      <c r="B24" s="40"/>
      <c r="C24" s="34" t="s">
        <v>29</v>
      </c>
      <c r="D24" s="35"/>
      <c r="E24" s="34" t="s">
        <v>30</v>
      </c>
      <c r="F24" s="35"/>
      <c r="G24" s="13" t="s">
        <v>31</v>
      </c>
      <c r="H24" s="4" t="s">
        <v>32</v>
      </c>
      <c r="I24" s="13">
        <v>1</v>
      </c>
      <c r="J24" s="13" t="s">
        <v>14</v>
      </c>
      <c r="K24" s="8">
        <v>463</v>
      </c>
      <c r="L24" s="8">
        <v>463</v>
      </c>
      <c r="M24" s="7" t="s">
        <v>33</v>
      </c>
    </row>
    <row r="25" spans="2:13" x14ac:dyDescent="0.15">
      <c r="B25" s="40"/>
      <c r="C25" s="34" t="s">
        <v>34</v>
      </c>
      <c r="D25" s="35"/>
      <c r="E25" s="34" t="s">
        <v>30</v>
      </c>
      <c r="F25" s="35"/>
      <c r="G25" s="13" t="s">
        <v>31</v>
      </c>
      <c r="H25" s="4">
        <v>87202832</v>
      </c>
      <c r="I25" s="13">
        <v>1</v>
      </c>
      <c r="J25" s="13" t="s">
        <v>14</v>
      </c>
      <c r="K25" s="8">
        <v>128</v>
      </c>
      <c r="L25" s="8">
        <v>128</v>
      </c>
      <c r="M25" s="7" t="s">
        <v>35</v>
      </c>
    </row>
    <row r="26" spans="2:13" x14ac:dyDescent="0.15">
      <c r="B26" s="40" t="s">
        <v>43</v>
      </c>
      <c r="C26" s="34" t="s">
        <v>37</v>
      </c>
      <c r="D26" s="35"/>
      <c r="E26" s="34" t="s">
        <v>22</v>
      </c>
      <c r="F26" s="35"/>
      <c r="G26" s="13" t="s">
        <v>23</v>
      </c>
      <c r="H26" s="5" t="s">
        <v>38</v>
      </c>
      <c r="I26" s="13">
        <v>1</v>
      </c>
      <c r="J26" s="13" t="s">
        <v>14</v>
      </c>
      <c r="K26" s="8">
        <v>500</v>
      </c>
      <c r="L26" s="8">
        <v>500</v>
      </c>
      <c r="M26" s="7" t="s">
        <v>39</v>
      </c>
    </row>
    <row r="27" spans="2:13" x14ac:dyDescent="0.15">
      <c r="B27" s="40"/>
      <c r="C27" s="34" t="s">
        <v>40</v>
      </c>
      <c r="D27" s="35"/>
      <c r="E27" s="34" t="s">
        <v>22</v>
      </c>
      <c r="F27" s="35"/>
      <c r="G27" s="13" t="s">
        <v>23</v>
      </c>
      <c r="H27" s="5" t="s">
        <v>41</v>
      </c>
      <c r="I27" s="13">
        <v>1</v>
      </c>
      <c r="J27" s="13" t="s">
        <v>14</v>
      </c>
      <c r="K27" s="8">
        <v>50</v>
      </c>
      <c r="L27" s="8">
        <v>50</v>
      </c>
      <c r="M27" s="7" t="s">
        <v>42</v>
      </c>
    </row>
    <row r="28" spans="2:13" x14ac:dyDescent="0.15">
      <c r="B28" s="40" t="s">
        <v>51</v>
      </c>
      <c r="C28" s="36" t="s">
        <v>44</v>
      </c>
      <c r="D28" s="37"/>
      <c r="E28" s="36" t="s">
        <v>22</v>
      </c>
      <c r="F28" s="37"/>
      <c r="G28" s="12" t="s">
        <v>23</v>
      </c>
      <c r="H28" s="12" t="s">
        <v>45</v>
      </c>
      <c r="I28" s="12">
        <v>1</v>
      </c>
      <c r="J28" s="12" t="s">
        <v>46</v>
      </c>
      <c r="K28" s="9">
        <v>600</v>
      </c>
      <c r="L28" s="9">
        <v>600</v>
      </c>
      <c r="M28" s="7" t="s">
        <v>67</v>
      </c>
    </row>
    <row r="29" spans="2:13" x14ac:dyDescent="0.15">
      <c r="B29" s="40"/>
      <c r="C29" s="36" t="s">
        <v>47</v>
      </c>
      <c r="D29" s="37"/>
      <c r="E29" s="36" t="s">
        <v>22</v>
      </c>
      <c r="F29" s="37"/>
      <c r="G29" s="12" t="s">
        <v>23</v>
      </c>
      <c r="H29" s="12" t="s">
        <v>48</v>
      </c>
      <c r="I29" s="12">
        <v>1</v>
      </c>
      <c r="J29" s="12" t="s">
        <v>46</v>
      </c>
      <c r="K29" s="9">
        <v>200</v>
      </c>
      <c r="L29" s="9">
        <v>200</v>
      </c>
      <c r="M29" s="7" t="s">
        <v>68</v>
      </c>
    </row>
    <row r="30" spans="2:13" x14ac:dyDescent="0.15">
      <c r="B30" s="40"/>
      <c r="C30" s="36" t="s">
        <v>49</v>
      </c>
      <c r="D30" s="37"/>
      <c r="E30" s="36" t="s">
        <v>22</v>
      </c>
      <c r="F30" s="37"/>
      <c r="G30" s="12" t="s">
        <v>23</v>
      </c>
      <c r="H30" s="12" t="s">
        <v>50</v>
      </c>
      <c r="I30" s="12">
        <v>1</v>
      </c>
      <c r="J30" s="12" t="s">
        <v>46</v>
      </c>
      <c r="K30" s="9">
        <v>1680</v>
      </c>
      <c r="L30" s="9">
        <v>1680</v>
      </c>
      <c r="M30" s="7" t="s">
        <v>71</v>
      </c>
    </row>
    <row r="31" spans="2:13" x14ac:dyDescent="0.15">
      <c r="B31" s="2" t="s">
        <v>54</v>
      </c>
      <c r="C31" s="36" t="s">
        <v>52</v>
      </c>
      <c r="D31" s="37"/>
      <c r="E31" s="36" t="s">
        <v>22</v>
      </c>
      <c r="F31" s="37"/>
      <c r="G31" s="12" t="s">
        <v>23</v>
      </c>
      <c r="H31" s="12" t="s">
        <v>53</v>
      </c>
      <c r="I31" s="12">
        <v>1</v>
      </c>
      <c r="J31" s="12" t="s">
        <v>46</v>
      </c>
      <c r="K31" s="9">
        <v>1280</v>
      </c>
      <c r="L31" s="9">
        <v>1280</v>
      </c>
      <c r="M31" s="7" t="s">
        <v>70</v>
      </c>
    </row>
    <row r="32" spans="2:13" x14ac:dyDescent="0.15">
      <c r="B32" s="2" t="s">
        <v>59</v>
      </c>
      <c r="C32" s="36" t="s">
        <v>55</v>
      </c>
      <c r="D32" s="37"/>
      <c r="E32" s="36" t="s">
        <v>56</v>
      </c>
      <c r="F32" s="37"/>
      <c r="G32" s="12" t="s">
        <v>57</v>
      </c>
      <c r="H32" s="12" t="s">
        <v>58</v>
      </c>
      <c r="I32" s="12">
        <v>2</v>
      </c>
      <c r="J32" s="12" t="s">
        <v>46</v>
      </c>
      <c r="K32" s="9">
        <v>756</v>
      </c>
      <c r="L32" s="9">
        <v>1512</v>
      </c>
      <c r="M32" s="7" t="s">
        <v>69</v>
      </c>
    </row>
    <row r="33" spans="2:13" x14ac:dyDescent="0.15">
      <c r="B33" s="2" t="s">
        <v>62</v>
      </c>
      <c r="C33" s="36" t="s">
        <v>60</v>
      </c>
      <c r="D33" s="37"/>
      <c r="E33" s="36" t="s">
        <v>30</v>
      </c>
      <c r="F33" s="37"/>
      <c r="G33" s="2" t="s">
        <v>61</v>
      </c>
      <c r="H33" s="2">
        <v>70163083</v>
      </c>
      <c r="I33" s="2">
        <v>2</v>
      </c>
      <c r="J33" s="2" t="s">
        <v>46</v>
      </c>
      <c r="K33" s="9">
        <v>85</v>
      </c>
      <c r="L33" s="9">
        <v>170</v>
      </c>
      <c r="M33" s="7" t="s">
        <v>72</v>
      </c>
    </row>
    <row r="34" spans="2:13" x14ac:dyDescent="0.15">
      <c r="B34" s="2" t="s">
        <v>64</v>
      </c>
      <c r="C34" s="36" t="s">
        <v>63</v>
      </c>
      <c r="D34" s="37"/>
      <c r="E34" s="36" t="s">
        <v>30</v>
      </c>
      <c r="F34" s="37"/>
      <c r="G34" s="2" t="s">
        <v>61</v>
      </c>
      <c r="H34" s="2">
        <v>35767654</v>
      </c>
      <c r="I34" s="2">
        <v>1</v>
      </c>
      <c r="J34" s="2" t="s">
        <v>46</v>
      </c>
      <c r="K34" s="9">
        <v>366</v>
      </c>
      <c r="L34" s="9">
        <v>366</v>
      </c>
      <c r="M34" s="7" t="s">
        <v>73</v>
      </c>
    </row>
    <row r="35" spans="2:13" x14ac:dyDescent="0.15">
      <c r="K35" s="2"/>
      <c r="L35" s="2"/>
    </row>
    <row r="36" spans="2:13" x14ac:dyDescent="0.15">
      <c r="K36" s="2" t="s">
        <v>74</v>
      </c>
      <c r="L36" s="10">
        <f>SUM(L3:L34)</f>
        <v>26276</v>
      </c>
    </row>
  </sheetData>
  <mergeCells count="72">
    <mergeCell ref="C2:D2"/>
    <mergeCell ref="E2:F2"/>
    <mergeCell ref="G2:H2"/>
    <mergeCell ref="E19:F19"/>
    <mergeCell ref="C3:D3"/>
    <mergeCell ref="E3:F3"/>
    <mergeCell ref="E10:F10"/>
    <mergeCell ref="C10:D10"/>
    <mergeCell ref="C9:D9"/>
    <mergeCell ref="E9:F9"/>
    <mergeCell ref="C8:D8"/>
    <mergeCell ref="E8:F8"/>
    <mergeCell ref="B26:B27"/>
    <mergeCell ref="E12:F12"/>
    <mergeCell ref="C14:D14"/>
    <mergeCell ref="C12:D12"/>
    <mergeCell ref="C17:D17"/>
    <mergeCell ref="E16:F16"/>
    <mergeCell ref="E17:F17"/>
    <mergeCell ref="C18:D18"/>
    <mergeCell ref="E18:F18"/>
    <mergeCell ref="E14:F14"/>
    <mergeCell ref="B19:B21"/>
    <mergeCell ref="B22:B25"/>
    <mergeCell ref="C19:D19"/>
    <mergeCell ref="C24:D24"/>
    <mergeCell ref="E25:F25"/>
    <mergeCell ref="C25:D25"/>
    <mergeCell ref="B28:B30"/>
    <mergeCell ref="E33:F33"/>
    <mergeCell ref="E34:F34"/>
    <mergeCell ref="C33:D33"/>
    <mergeCell ref="C34:D34"/>
    <mergeCell ref="C32:D32"/>
    <mergeCell ref="E32:F32"/>
    <mergeCell ref="E28:F28"/>
    <mergeCell ref="C31:D31"/>
    <mergeCell ref="E31:F31"/>
    <mergeCell ref="E26:F26"/>
    <mergeCell ref="E24:F24"/>
    <mergeCell ref="C26:D26"/>
    <mergeCell ref="C20:D20"/>
    <mergeCell ref="E20:F20"/>
    <mergeCell ref="C21:D21"/>
    <mergeCell ref="E21:F21"/>
    <mergeCell ref="C23:D23"/>
    <mergeCell ref="E23:F23"/>
    <mergeCell ref="C22:D22"/>
    <mergeCell ref="E22:F22"/>
    <mergeCell ref="C27:D27"/>
    <mergeCell ref="E27:F27"/>
    <mergeCell ref="C29:D29"/>
    <mergeCell ref="E29:F29"/>
    <mergeCell ref="C30:D30"/>
    <mergeCell ref="C28:D28"/>
    <mergeCell ref="E30:F30"/>
    <mergeCell ref="B4:B18"/>
    <mergeCell ref="C13:D13"/>
    <mergeCell ref="E13:F13"/>
    <mergeCell ref="C15:D15"/>
    <mergeCell ref="E15:F15"/>
    <mergeCell ref="C16:D16"/>
    <mergeCell ref="E11:F11"/>
    <mergeCell ref="C11:D11"/>
    <mergeCell ref="C5:D5"/>
    <mergeCell ref="E5:F5"/>
    <mergeCell ref="C4:D4"/>
    <mergeCell ref="E4:F4"/>
    <mergeCell ref="C6:D6"/>
    <mergeCell ref="E6:F6"/>
    <mergeCell ref="C7:D7"/>
    <mergeCell ref="E7:F7"/>
  </mergeCells>
  <phoneticPr fontId="2"/>
  <hyperlinks>
    <hyperlink ref="M33" r:id="rId1"/>
    <hyperlink ref="M34" r:id="rId2"/>
    <hyperlink ref="M19" r:id="rId3"/>
    <hyperlink ref="M20" r:id="rId4"/>
    <hyperlink ref="M21" r:id="rId5"/>
    <hyperlink ref="M25" r:id="rId6"/>
    <hyperlink ref="M24" r:id="rId7"/>
    <hyperlink ref="M26" r:id="rId8"/>
    <hyperlink ref="M22" r:id="rId9"/>
    <hyperlink ref="M23" r:id="rId10"/>
    <hyperlink ref="M27" r:id="rId11"/>
    <hyperlink ref="M28" r:id="rId12"/>
    <hyperlink ref="M29" r:id="rId13"/>
    <hyperlink ref="M30" r:id="rId14"/>
    <hyperlink ref="M31" r:id="rId15"/>
    <hyperlink ref="M32" r:id="rId16"/>
    <hyperlink ref="M4" r:id="rId17"/>
    <hyperlink ref="M5" r:id="rId18"/>
    <hyperlink ref="M6" r:id="rId19"/>
    <hyperlink ref="M7" r:id="rId20"/>
    <hyperlink ref="M11" r:id="rId21"/>
    <hyperlink ref="M10" r:id="rId22"/>
    <hyperlink ref="M12" r:id="rId23" display="https://www.amazon.co.jp/SODIAL-600V-Ith-10A-スイッチ非常停止用のきのこ押しボタン/dp/B00KLS71LC"/>
    <hyperlink ref="M8" r:id="rId24"/>
    <hyperlink ref="M9" r:id="rId25"/>
    <hyperlink ref="M13" r:id="rId26"/>
    <hyperlink ref="M14" r:id="rId27"/>
    <hyperlink ref="M15" r:id="rId28"/>
    <hyperlink ref="M16" r:id="rId29"/>
    <hyperlink ref="M17" r:id="rId30"/>
    <hyperlink ref="M18" r:id="rId31"/>
    <hyperlink ref="M3" r:id="rId32"/>
  </hyperlinks>
  <pageMargins left="0.7" right="0.7" top="0.75" bottom="0.75" header="0.3" footer="0.3"/>
  <pageSetup paperSize="9"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7"/>
  <sheetViews>
    <sheetView tabSelected="1" workbookViewId="0">
      <selection activeCell="Y22" sqref="Y22"/>
    </sheetView>
  </sheetViews>
  <sheetFormatPr defaultRowHeight="13.5" x14ac:dyDescent="0.15"/>
  <cols>
    <col min="2" max="3" width="34" customWidth="1"/>
    <col min="4" max="10" width="0" hidden="1" customWidth="1"/>
    <col min="13" max="14" width="24.625" customWidth="1"/>
    <col min="15" max="21" width="0" hidden="1" customWidth="1"/>
  </cols>
  <sheetData>
    <row r="2" spans="2:22" ht="15" x14ac:dyDescent="0.15">
      <c r="B2" s="46" t="s">
        <v>127</v>
      </c>
      <c r="C2" s="42"/>
      <c r="D2" s="42" t="s">
        <v>0</v>
      </c>
      <c r="E2" s="42"/>
      <c r="F2" s="42" t="s">
        <v>1</v>
      </c>
      <c r="G2" s="42"/>
      <c r="H2" s="24" t="s">
        <v>2</v>
      </c>
      <c r="I2" s="24" t="s">
        <v>3</v>
      </c>
      <c r="J2" s="24" t="s">
        <v>4</v>
      </c>
      <c r="K2" s="24" t="s">
        <v>5</v>
      </c>
      <c r="M2" s="46" t="s">
        <v>129</v>
      </c>
      <c r="N2" s="42"/>
      <c r="O2" s="42" t="s">
        <v>0</v>
      </c>
      <c r="P2" s="42"/>
      <c r="Q2" s="42" t="s">
        <v>1</v>
      </c>
      <c r="R2" s="42"/>
      <c r="S2" s="24" t="s">
        <v>2</v>
      </c>
      <c r="T2" s="24" t="s">
        <v>3</v>
      </c>
      <c r="U2" s="24" t="s">
        <v>4</v>
      </c>
      <c r="V2" s="24" t="s">
        <v>5</v>
      </c>
    </row>
    <row r="3" spans="2:22" x14ac:dyDescent="0.15">
      <c r="B3" s="32" t="s">
        <v>76</v>
      </c>
      <c r="C3" s="32"/>
      <c r="D3" s="32" t="s">
        <v>7</v>
      </c>
      <c r="E3" s="32"/>
      <c r="F3" s="22" t="s">
        <v>8</v>
      </c>
      <c r="G3" s="19" t="s">
        <v>77</v>
      </c>
      <c r="H3" s="22">
        <v>3</v>
      </c>
      <c r="I3" s="22" t="s">
        <v>14</v>
      </c>
      <c r="J3" s="21">
        <v>400</v>
      </c>
      <c r="K3" s="21">
        <v>800</v>
      </c>
      <c r="M3" s="32" t="s">
        <v>76</v>
      </c>
      <c r="N3" s="32"/>
      <c r="O3" s="32" t="s">
        <v>7</v>
      </c>
      <c r="P3" s="32"/>
      <c r="Q3" s="28" t="s">
        <v>8</v>
      </c>
      <c r="R3" s="19" t="s">
        <v>77</v>
      </c>
      <c r="S3" s="28">
        <v>3</v>
      </c>
      <c r="T3" s="28" t="s">
        <v>14</v>
      </c>
      <c r="U3" s="21">
        <v>400</v>
      </c>
      <c r="V3" s="21">
        <v>800</v>
      </c>
    </row>
    <row r="4" spans="2:22" x14ac:dyDescent="0.15">
      <c r="B4" s="32" t="s">
        <v>80</v>
      </c>
      <c r="C4" s="32"/>
      <c r="D4" s="32" t="s">
        <v>7</v>
      </c>
      <c r="E4" s="32"/>
      <c r="F4" s="22" t="s">
        <v>8</v>
      </c>
      <c r="G4" s="19" t="s">
        <v>81</v>
      </c>
      <c r="H4" s="22">
        <v>1</v>
      </c>
      <c r="I4" s="22" t="s">
        <v>14</v>
      </c>
      <c r="J4" s="21">
        <v>100</v>
      </c>
      <c r="K4" s="21">
        <v>100</v>
      </c>
      <c r="M4" s="32" t="s">
        <v>86</v>
      </c>
      <c r="N4" s="32"/>
      <c r="O4" s="32" t="s">
        <v>7</v>
      </c>
      <c r="P4" s="32"/>
      <c r="Q4" s="22" t="s">
        <v>8</v>
      </c>
      <c r="R4" s="19" t="s">
        <v>87</v>
      </c>
      <c r="S4" s="22">
        <v>1</v>
      </c>
      <c r="T4" s="22" t="s">
        <v>14</v>
      </c>
      <c r="U4" s="21">
        <v>4400</v>
      </c>
      <c r="V4" s="21">
        <v>4400</v>
      </c>
    </row>
    <row r="5" spans="2:22" x14ac:dyDescent="0.15">
      <c r="B5" s="32" t="s">
        <v>83</v>
      </c>
      <c r="C5" s="32"/>
      <c r="D5" s="32" t="s">
        <v>7</v>
      </c>
      <c r="E5" s="32"/>
      <c r="F5" s="22" t="s">
        <v>8</v>
      </c>
      <c r="G5" s="19" t="s">
        <v>84</v>
      </c>
      <c r="H5" s="22">
        <v>1</v>
      </c>
      <c r="I5" s="22" t="s">
        <v>14</v>
      </c>
      <c r="J5" s="21">
        <v>80</v>
      </c>
      <c r="K5" s="21">
        <v>80</v>
      </c>
      <c r="M5" s="33" t="s">
        <v>100</v>
      </c>
      <c r="N5" s="32"/>
      <c r="O5" s="32" t="s">
        <v>101</v>
      </c>
      <c r="P5" s="32"/>
      <c r="Q5" s="22" t="s">
        <v>102</v>
      </c>
      <c r="R5" s="22" t="s">
        <v>102</v>
      </c>
      <c r="S5" s="22">
        <v>1</v>
      </c>
      <c r="T5" s="22" t="s">
        <v>14</v>
      </c>
      <c r="U5" s="21">
        <v>1210</v>
      </c>
      <c r="V5" s="21">
        <v>1210</v>
      </c>
    </row>
    <row r="6" spans="2:22" x14ac:dyDescent="0.15">
      <c r="B6" s="44" t="s">
        <v>89</v>
      </c>
      <c r="C6" s="45"/>
      <c r="D6" s="25" t="s">
        <v>7</v>
      </c>
      <c r="E6" s="26"/>
      <c r="F6" s="22" t="s">
        <v>8</v>
      </c>
      <c r="G6" s="19" t="s">
        <v>90</v>
      </c>
      <c r="H6" s="22">
        <v>4</v>
      </c>
      <c r="I6" s="22" t="s">
        <v>14</v>
      </c>
      <c r="J6" s="21">
        <v>50</v>
      </c>
      <c r="K6" s="21">
        <v>200</v>
      </c>
      <c r="M6" s="38" t="s">
        <v>12</v>
      </c>
      <c r="N6" s="39"/>
      <c r="O6" s="38" t="s">
        <v>7</v>
      </c>
      <c r="P6" s="39"/>
      <c r="Q6" s="14" t="s">
        <v>8</v>
      </c>
      <c r="R6" s="23" t="s">
        <v>13</v>
      </c>
      <c r="S6" s="14">
        <v>1</v>
      </c>
      <c r="T6" s="14" t="s">
        <v>14</v>
      </c>
      <c r="U6" s="6">
        <v>100</v>
      </c>
      <c r="V6" s="6">
        <v>100</v>
      </c>
    </row>
    <row r="7" spans="2:22" x14ac:dyDescent="0.15">
      <c r="B7" s="44" t="s">
        <v>92</v>
      </c>
      <c r="C7" s="45"/>
      <c r="D7" s="25" t="s">
        <v>7</v>
      </c>
      <c r="E7" s="26"/>
      <c r="F7" s="22" t="s">
        <v>8</v>
      </c>
      <c r="G7" s="19" t="s">
        <v>93</v>
      </c>
      <c r="H7" s="22">
        <v>4</v>
      </c>
      <c r="I7" s="22" t="s">
        <v>14</v>
      </c>
      <c r="J7" s="21">
        <v>50</v>
      </c>
      <c r="K7" s="21">
        <v>200</v>
      </c>
      <c r="M7" s="34" t="s">
        <v>21</v>
      </c>
      <c r="N7" s="35"/>
      <c r="O7" s="34" t="s">
        <v>22</v>
      </c>
      <c r="P7" s="35"/>
      <c r="Q7" s="13" t="s">
        <v>23</v>
      </c>
      <c r="R7" s="5" t="s">
        <v>24</v>
      </c>
      <c r="S7" s="13">
        <v>1</v>
      </c>
      <c r="T7" s="13" t="s">
        <v>14</v>
      </c>
      <c r="U7" s="8">
        <v>780</v>
      </c>
      <c r="V7" s="8">
        <v>780</v>
      </c>
    </row>
    <row r="8" spans="2:22" x14ac:dyDescent="0.15">
      <c r="B8" s="44" t="s">
        <v>95</v>
      </c>
      <c r="C8" s="45"/>
      <c r="D8" s="32" t="s">
        <v>96</v>
      </c>
      <c r="E8" s="32"/>
      <c r="F8" s="20" t="s">
        <v>97</v>
      </c>
      <c r="G8" s="19" t="s">
        <v>98</v>
      </c>
      <c r="H8" s="22">
        <v>2</v>
      </c>
      <c r="I8" s="22" t="s">
        <v>14</v>
      </c>
      <c r="J8" s="21">
        <v>2674</v>
      </c>
      <c r="K8" s="21">
        <v>5348</v>
      </c>
      <c r="M8" s="34" t="s">
        <v>26</v>
      </c>
      <c r="N8" s="35"/>
      <c r="O8" s="34" t="s">
        <v>22</v>
      </c>
      <c r="P8" s="35"/>
      <c r="Q8" s="13" t="s">
        <v>23</v>
      </c>
      <c r="R8" s="5" t="s">
        <v>27</v>
      </c>
      <c r="S8" s="13">
        <v>1</v>
      </c>
      <c r="T8" s="13" t="s">
        <v>14</v>
      </c>
      <c r="U8" s="8">
        <v>30</v>
      </c>
      <c r="V8" s="8">
        <v>30</v>
      </c>
    </row>
    <row r="9" spans="2:22" x14ac:dyDescent="0.15">
      <c r="B9" s="44" t="s">
        <v>104</v>
      </c>
      <c r="C9" s="45"/>
      <c r="D9" s="22" t="s">
        <v>101</v>
      </c>
      <c r="E9" s="22"/>
      <c r="F9" s="22" t="s">
        <v>102</v>
      </c>
      <c r="G9" s="22" t="s">
        <v>102</v>
      </c>
      <c r="H9" s="22">
        <v>1</v>
      </c>
      <c r="I9" s="22" t="s">
        <v>14</v>
      </c>
      <c r="J9" s="21">
        <v>162</v>
      </c>
      <c r="K9" s="21">
        <v>162</v>
      </c>
      <c r="M9" s="34" t="s">
        <v>29</v>
      </c>
      <c r="N9" s="35"/>
      <c r="O9" s="34" t="s">
        <v>30</v>
      </c>
      <c r="P9" s="35"/>
      <c r="Q9" s="13" t="s">
        <v>31</v>
      </c>
      <c r="R9" s="4" t="s">
        <v>32</v>
      </c>
      <c r="S9" s="13">
        <v>1</v>
      </c>
      <c r="T9" s="13" t="s">
        <v>14</v>
      </c>
      <c r="U9" s="8">
        <v>463</v>
      </c>
      <c r="V9" s="8">
        <v>463</v>
      </c>
    </row>
    <row r="10" spans="2:22" x14ac:dyDescent="0.15">
      <c r="B10" s="44" t="s">
        <v>106</v>
      </c>
      <c r="C10" s="45"/>
      <c r="D10" s="32" t="s">
        <v>56</v>
      </c>
      <c r="E10" s="32"/>
      <c r="F10" s="23" t="s">
        <v>57</v>
      </c>
      <c r="G10" s="19" t="s">
        <v>107</v>
      </c>
      <c r="H10" s="22">
        <v>1</v>
      </c>
      <c r="I10" s="22" t="s">
        <v>14</v>
      </c>
      <c r="J10" s="21">
        <v>600</v>
      </c>
      <c r="K10" s="21">
        <v>600</v>
      </c>
      <c r="M10" s="34" t="s">
        <v>34</v>
      </c>
      <c r="N10" s="35"/>
      <c r="O10" s="34" t="s">
        <v>30</v>
      </c>
      <c r="P10" s="35"/>
      <c r="Q10" s="13" t="s">
        <v>31</v>
      </c>
      <c r="R10" s="4">
        <v>87202832</v>
      </c>
      <c r="S10" s="13">
        <v>1</v>
      </c>
      <c r="T10" s="13" t="s">
        <v>14</v>
      </c>
      <c r="U10" s="8">
        <v>128</v>
      </c>
      <c r="V10" s="8">
        <v>128</v>
      </c>
    </row>
    <row r="11" spans="2:22" x14ac:dyDescent="0.15">
      <c r="B11" s="38" t="s">
        <v>6</v>
      </c>
      <c r="C11" s="39"/>
      <c r="D11" s="38" t="s">
        <v>7</v>
      </c>
      <c r="E11" s="39"/>
      <c r="F11" s="14" t="s">
        <v>8</v>
      </c>
      <c r="G11" s="23" t="s">
        <v>9</v>
      </c>
      <c r="H11" s="14">
        <v>1</v>
      </c>
      <c r="I11" s="14" t="s">
        <v>10</v>
      </c>
      <c r="J11" s="6">
        <v>120</v>
      </c>
      <c r="K11" s="6">
        <v>120</v>
      </c>
      <c r="M11" s="36" t="s">
        <v>44</v>
      </c>
      <c r="N11" s="37"/>
      <c r="O11" s="36" t="s">
        <v>22</v>
      </c>
      <c r="P11" s="37"/>
      <c r="Q11" s="23" t="s">
        <v>23</v>
      </c>
      <c r="R11" s="23" t="s">
        <v>45</v>
      </c>
      <c r="S11" s="23">
        <v>1</v>
      </c>
      <c r="T11" s="23" t="s">
        <v>46</v>
      </c>
      <c r="U11" s="9">
        <v>600</v>
      </c>
      <c r="V11" s="9">
        <v>600</v>
      </c>
    </row>
    <row r="12" spans="2:22" x14ac:dyDescent="0.15">
      <c r="B12" s="38" t="s">
        <v>16</v>
      </c>
      <c r="C12" s="39"/>
      <c r="D12" s="38" t="s">
        <v>17</v>
      </c>
      <c r="E12" s="39"/>
      <c r="F12" s="14" t="s">
        <v>18</v>
      </c>
      <c r="G12" s="23">
        <v>12105</v>
      </c>
      <c r="H12" s="14">
        <v>1</v>
      </c>
      <c r="I12" s="14" t="s">
        <v>14</v>
      </c>
      <c r="J12" s="6">
        <v>756</v>
      </c>
      <c r="K12" s="6">
        <v>756</v>
      </c>
      <c r="M12" s="36" t="s">
        <v>49</v>
      </c>
      <c r="N12" s="37"/>
      <c r="O12" s="36" t="s">
        <v>22</v>
      </c>
      <c r="P12" s="37"/>
      <c r="Q12" s="23" t="s">
        <v>23</v>
      </c>
      <c r="R12" s="23" t="s">
        <v>50</v>
      </c>
      <c r="S12" s="23">
        <v>1</v>
      </c>
      <c r="T12" s="23" t="s">
        <v>46</v>
      </c>
      <c r="U12" s="9">
        <v>1680</v>
      </c>
      <c r="V12" s="9">
        <v>1680</v>
      </c>
    </row>
    <row r="13" spans="2:22" x14ac:dyDescent="0.15">
      <c r="B13" s="34" t="s">
        <v>37</v>
      </c>
      <c r="C13" s="35"/>
      <c r="D13" s="34" t="s">
        <v>22</v>
      </c>
      <c r="E13" s="35"/>
      <c r="F13" s="13" t="s">
        <v>23</v>
      </c>
      <c r="G13" s="5" t="s">
        <v>38</v>
      </c>
      <c r="H13" s="13">
        <v>1</v>
      </c>
      <c r="I13" s="13" t="s">
        <v>14</v>
      </c>
      <c r="J13" s="8">
        <v>500</v>
      </c>
      <c r="K13" s="8">
        <v>500</v>
      </c>
      <c r="M13" s="36" t="s">
        <v>52</v>
      </c>
      <c r="N13" s="37"/>
      <c r="O13" s="36" t="s">
        <v>22</v>
      </c>
      <c r="P13" s="37"/>
      <c r="Q13" s="23" t="s">
        <v>23</v>
      </c>
      <c r="R13" s="23" t="s">
        <v>53</v>
      </c>
      <c r="S13" s="23">
        <v>1</v>
      </c>
      <c r="T13" s="23" t="s">
        <v>46</v>
      </c>
      <c r="U13" s="9">
        <v>1280</v>
      </c>
      <c r="V13" s="9">
        <v>1280</v>
      </c>
    </row>
    <row r="14" spans="2:22" x14ac:dyDescent="0.15">
      <c r="B14" s="34" t="s">
        <v>40</v>
      </c>
      <c r="C14" s="35"/>
      <c r="D14" s="34" t="s">
        <v>22</v>
      </c>
      <c r="E14" s="35"/>
      <c r="F14" s="13" t="s">
        <v>23</v>
      </c>
      <c r="G14" s="5" t="s">
        <v>41</v>
      </c>
      <c r="H14" s="13">
        <v>1</v>
      </c>
      <c r="I14" s="13" t="s">
        <v>14</v>
      </c>
      <c r="J14" s="8">
        <v>50</v>
      </c>
      <c r="K14" s="8">
        <v>50</v>
      </c>
      <c r="N14" s="3" t="s">
        <v>74</v>
      </c>
      <c r="V14" s="27">
        <f>SUM(V3:V13)</f>
        <v>11471</v>
      </c>
    </row>
    <row r="15" spans="2:22" x14ac:dyDescent="0.15">
      <c r="B15" s="36" t="s">
        <v>47</v>
      </c>
      <c r="C15" s="37"/>
      <c r="D15" s="36" t="s">
        <v>22</v>
      </c>
      <c r="E15" s="37"/>
      <c r="F15" s="23" t="s">
        <v>23</v>
      </c>
      <c r="G15" s="23" t="s">
        <v>48</v>
      </c>
      <c r="H15" s="23">
        <v>1</v>
      </c>
      <c r="I15" s="23" t="s">
        <v>46</v>
      </c>
      <c r="J15" s="9">
        <v>200</v>
      </c>
      <c r="K15" s="9">
        <v>200</v>
      </c>
    </row>
    <row r="16" spans="2:22" x14ac:dyDescent="0.15">
      <c r="B16" s="36" t="s">
        <v>55</v>
      </c>
      <c r="C16" s="37"/>
      <c r="D16" s="36" t="s">
        <v>56</v>
      </c>
      <c r="E16" s="37"/>
      <c r="F16" s="23" t="s">
        <v>57</v>
      </c>
      <c r="G16" s="23" t="s">
        <v>58</v>
      </c>
      <c r="H16" s="23">
        <v>2</v>
      </c>
      <c r="I16" s="23" t="s">
        <v>46</v>
      </c>
      <c r="J16" s="9">
        <v>756</v>
      </c>
      <c r="K16" s="9">
        <v>1512</v>
      </c>
      <c r="M16" s="23" t="s">
        <v>123</v>
      </c>
      <c r="N16" s="10">
        <f>K17</f>
        <v>10628</v>
      </c>
    </row>
    <row r="17" spans="2:14" x14ac:dyDescent="0.15">
      <c r="C17" s="3" t="s">
        <v>74</v>
      </c>
      <c r="K17" s="27">
        <f>SUM(K3:K16)</f>
        <v>10628</v>
      </c>
      <c r="M17" s="23" t="s">
        <v>124</v>
      </c>
      <c r="N17" s="10">
        <f>V14</f>
        <v>11471</v>
      </c>
    </row>
    <row r="18" spans="2:14" x14ac:dyDescent="0.15">
      <c r="K18" s="27"/>
      <c r="M18" s="23" t="s">
        <v>125</v>
      </c>
      <c r="N18" s="10">
        <f>K27</f>
        <v>4177</v>
      </c>
    </row>
    <row r="19" spans="2:14" ht="15" x14ac:dyDescent="0.15">
      <c r="B19" s="46" t="s">
        <v>128</v>
      </c>
      <c r="C19" s="42"/>
      <c r="D19" s="42" t="s">
        <v>0</v>
      </c>
      <c r="E19" s="42"/>
      <c r="F19" s="42" t="s">
        <v>1</v>
      </c>
      <c r="G19" s="42"/>
      <c r="H19" s="24" t="s">
        <v>2</v>
      </c>
      <c r="I19" s="24" t="s">
        <v>3</v>
      </c>
      <c r="J19" s="24" t="s">
        <v>4</v>
      </c>
      <c r="K19" s="24" t="s">
        <v>5</v>
      </c>
      <c r="M19" s="23" t="s">
        <v>126</v>
      </c>
      <c r="N19" s="10">
        <v>0</v>
      </c>
    </row>
    <row r="20" spans="2:14" x14ac:dyDescent="0.15">
      <c r="B20" s="32" t="s">
        <v>109</v>
      </c>
      <c r="C20" s="32"/>
      <c r="D20" s="32" t="s">
        <v>110</v>
      </c>
      <c r="E20" s="32"/>
      <c r="F20" s="13" t="s">
        <v>31</v>
      </c>
      <c r="G20" s="19">
        <v>40356041</v>
      </c>
      <c r="H20" s="22">
        <v>1</v>
      </c>
      <c r="I20" s="22" t="s">
        <v>14</v>
      </c>
      <c r="J20" s="21">
        <v>193</v>
      </c>
      <c r="K20" s="21">
        <v>193</v>
      </c>
      <c r="M20" s="23" t="s">
        <v>74</v>
      </c>
      <c r="N20" s="10">
        <f>SUM(N16:N19)</f>
        <v>26276</v>
      </c>
    </row>
    <row r="21" spans="2:14" x14ac:dyDescent="0.15">
      <c r="B21" s="32" t="s">
        <v>112</v>
      </c>
      <c r="C21" s="32"/>
      <c r="D21" s="32" t="s">
        <v>110</v>
      </c>
      <c r="E21" s="32"/>
      <c r="F21" s="13" t="s">
        <v>31</v>
      </c>
      <c r="G21" s="19">
        <v>35767663</v>
      </c>
      <c r="H21" s="22">
        <v>1</v>
      </c>
      <c r="I21" s="22" t="s">
        <v>14</v>
      </c>
      <c r="J21" s="21">
        <v>646</v>
      </c>
      <c r="K21" s="21">
        <v>646</v>
      </c>
    </row>
    <row r="22" spans="2:14" x14ac:dyDescent="0.15">
      <c r="B22" s="32" t="s">
        <v>114</v>
      </c>
      <c r="C22" s="32"/>
      <c r="D22" s="32" t="s">
        <v>110</v>
      </c>
      <c r="E22" s="32"/>
      <c r="F22" s="13" t="s">
        <v>31</v>
      </c>
      <c r="G22" s="19">
        <v>38805776</v>
      </c>
      <c r="H22" s="22">
        <v>1</v>
      </c>
      <c r="I22" s="22" t="s">
        <v>14</v>
      </c>
      <c r="J22" s="21">
        <v>420</v>
      </c>
      <c r="K22" s="21">
        <v>420</v>
      </c>
    </row>
    <row r="23" spans="2:14" x14ac:dyDescent="0.15">
      <c r="B23" s="32" t="s">
        <v>116</v>
      </c>
      <c r="C23" s="32"/>
      <c r="D23" s="32" t="s">
        <v>110</v>
      </c>
      <c r="E23" s="32"/>
      <c r="F23" s="13" t="s">
        <v>31</v>
      </c>
      <c r="G23" s="19">
        <v>70116348</v>
      </c>
      <c r="H23" s="22">
        <v>2</v>
      </c>
      <c r="I23" s="22" t="s">
        <v>14</v>
      </c>
      <c r="J23" s="21">
        <v>711</v>
      </c>
      <c r="K23" s="21">
        <v>1422</v>
      </c>
    </row>
    <row r="24" spans="2:14" x14ac:dyDescent="0.15">
      <c r="B24" s="32" t="s">
        <v>118</v>
      </c>
      <c r="C24" s="32"/>
      <c r="D24" s="32" t="s">
        <v>110</v>
      </c>
      <c r="E24" s="32"/>
      <c r="F24" s="13" t="s">
        <v>31</v>
      </c>
      <c r="G24" s="19" t="s">
        <v>119</v>
      </c>
      <c r="H24" s="22">
        <v>1</v>
      </c>
      <c r="I24" s="22" t="s">
        <v>14</v>
      </c>
      <c r="J24" s="21">
        <v>960</v>
      </c>
      <c r="K24" s="21">
        <v>960</v>
      </c>
    </row>
    <row r="25" spans="2:14" x14ac:dyDescent="0.15">
      <c r="B25" s="36" t="s">
        <v>60</v>
      </c>
      <c r="C25" s="37"/>
      <c r="D25" s="36" t="s">
        <v>30</v>
      </c>
      <c r="E25" s="37"/>
      <c r="F25" s="23" t="s">
        <v>61</v>
      </c>
      <c r="G25" s="23">
        <v>70163083</v>
      </c>
      <c r="H25" s="23">
        <v>2</v>
      </c>
      <c r="I25" s="23" t="s">
        <v>46</v>
      </c>
      <c r="J25" s="9">
        <v>85</v>
      </c>
      <c r="K25" s="9">
        <v>170</v>
      </c>
    </row>
    <row r="26" spans="2:14" x14ac:dyDescent="0.15">
      <c r="B26" s="36" t="s">
        <v>63</v>
      </c>
      <c r="C26" s="37"/>
      <c r="D26" s="36" t="s">
        <v>30</v>
      </c>
      <c r="E26" s="37"/>
      <c r="F26" s="23" t="s">
        <v>61</v>
      </c>
      <c r="G26" s="23">
        <v>35767654</v>
      </c>
      <c r="H26" s="23">
        <v>1</v>
      </c>
      <c r="I26" s="23" t="s">
        <v>46</v>
      </c>
      <c r="J26" s="9">
        <v>366</v>
      </c>
      <c r="K26" s="9">
        <v>366</v>
      </c>
    </row>
    <row r="27" spans="2:14" x14ac:dyDescent="0.15">
      <c r="C27" s="3" t="s">
        <v>74</v>
      </c>
      <c r="K27" s="27">
        <f>SUM(K20:K26)</f>
        <v>4177</v>
      </c>
    </row>
  </sheetData>
  <mergeCells count="70">
    <mergeCell ref="B3:C3"/>
    <mergeCell ref="D3:E3"/>
    <mergeCell ref="O5:P5"/>
    <mergeCell ref="F2:G2"/>
    <mergeCell ref="O4:P4"/>
    <mergeCell ref="B2:C2"/>
    <mergeCell ref="D2:E2"/>
    <mergeCell ref="M3:N3"/>
    <mergeCell ref="O3:P3"/>
    <mergeCell ref="M12:N12"/>
    <mergeCell ref="O12:P12"/>
    <mergeCell ref="M10:N10"/>
    <mergeCell ref="O10:P10"/>
    <mergeCell ref="B13:C13"/>
    <mergeCell ref="D13:E13"/>
    <mergeCell ref="B11:C11"/>
    <mergeCell ref="D11:E11"/>
    <mergeCell ref="B12:C12"/>
    <mergeCell ref="D12:E12"/>
    <mergeCell ref="B10:C10"/>
    <mergeCell ref="D10:E10"/>
    <mergeCell ref="B21:C21"/>
    <mergeCell ref="D21:E21"/>
    <mergeCell ref="M13:N13"/>
    <mergeCell ref="O13:P13"/>
    <mergeCell ref="B16:C16"/>
    <mergeCell ref="D16:E16"/>
    <mergeCell ref="B15:C15"/>
    <mergeCell ref="D15:E15"/>
    <mergeCell ref="B14:C14"/>
    <mergeCell ref="D14:E14"/>
    <mergeCell ref="B19:C19"/>
    <mergeCell ref="D19:E19"/>
    <mergeCell ref="F19:G19"/>
    <mergeCell ref="B20:C20"/>
    <mergeCell ref="D20:E20"/>
    <mergeCell ref="B25:C25"/>
    <mergeCell ref="D25:E25"/>
    <mergeCell ref="B26:C26"/>
    <mergeCell ref="D26:E26"/>
    <mergeCell ref="B22:C22"/>
    <mergeCell ref="D22:E22"/>
    <mergeCell ref="B23:C23"/>
    <mergeCell ref="D23:E23"/>
    <mergeCell ref="B24:C24"/>
    <mergeCell ref="D24:E24"/>
    <mergeCell ref="M11:N11"/>
    <mergeCell ref="O11:P11"/>
    <mergeCell ref="M7:N7"/>
    <mergeCell ref="O7:P7"/>
    <mergeCell ref="M8:N8"/>
    <mergeCell ref="O8:P8"/>
    <mergeCell ref="M9:N9"/>
    <mergeCell ref="O9:P9"/>
    <mergeCell ref="Q2:R2"/>
    <mergeCell ref="B6:C6"/>
    <mergeCell ref="B9:C9"/>
    <mergeCell ref="M2:N2"/>
    <mergeCell ref="O2:P2"/>
    <mergeCell ref="M6:N6"/>
    <mergeCell ref="O6:P6"/>
    <mergeCell ref="M5:N5"/>
    <mergeCell ref="B4:C4"/>
    <mergeCell ref="D4:E4"/>
    <mergeCell ref="B5:C5"/>
    <mergeCell ref="D5:E5"/>
    <mergeCell ref="M4:N4"/>
    <mergeCell ref="B7:C7"/>
    <mergeCell ref="B8:C8"/>
    <mergeCell ref="D8:E8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confuser</dc:creator>
  <cp:lastModifiedBy>confuser</cp:lastModifiedBy>
  <dcterms:created xsi:type="dcterms:W3CDTF">2019-02-04T03:44:20Z</dcterms:created>
  <dcterms:modified xsi:type="dcterms:W3CDTF">2019-02-18T04:00:48Z</dcterms:modified>
</cp:coreProperties>
</file>