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C89" i="1" l="1"/>
  <c r="D89" i="1"/>
  <c r="C90" i="1"/>
  <c r="D90" i="1"/>
  <c r="C91" i="1"/>
  <c r="D91" i="1"/>
  <c r="C92" i="1"/>
  <c r="D92" i="1"/>
  <c r="B92" i="1"/>
  <c r="B91" i="1"/>
  <c r="B90" i="1"/>
  <c r="B89" i="1"/>
  <c r="F88" i="1"/>
  <c r="G88" i="1"/>
  <c r="H88" i="1"/>
  <c r="I88" i="1"/>
  <c r="E88" i="1"/>
</calcChain>
</file>

<file path=xl/sharedStrings.xml><?xml version="1.0" encoding="utf-8"?>
<sst xmlns="http://schemas.openxmlformats.org/spreadsheetml/2006/main" count="75" uniqueCount="68">
  <si>
    <t>学年</t>
    <phoneticPr fontId="1"/>
  </si>
  <si>
    <t>1エンタ</t>
    <phoneticPr fontId="1"/>
  </si>
  <si>
    <t>2技術力</t>
    <phoneticPr fontId="1"/>
  </si>
  <si>
    <t>3ニーズ</t>
    <phoneticPr fontId="1"/>
  </si>
  <si>
    <t>4チーム</t>
    <phoneticPr fontId="1"/>
  </si>
  <si>
    <t>5教育</t>
    <phoneticPr fontId="1"/>
  </si>
  <si>
    <t>面白かったです。</t>
    <phoneticPr fontId="1"/>
  </si>
  <si>
    <t>2班が一番見ていて面白かったです。外部妨害が多すぎでしたね。</t>
    <phoneticPr fontId="1"/>
  </si>
  <si>
    <t>1402が優勝だろ！！</t>
    <phoneticPr fontId="1"/>
  </si>
  <si>
    <t>画像処理がうまくできれば動きそうだった。</t>
    <phoneticPr fontId="1"/>
  </si>
  <si>
    <t>怪盗機に向かっていく動作が見られて良かった。</t>
    <phoneticPr fontId="1"/>
  </si>
  <si>
    <t>ほとんど動かなかったが、頑張って作成したMIRSのプレゼンなどはおもしろかったです。</t>
    <phoneticPr fontId="1"/>
  </si>
  <si>
    <t>無名</t>
    <phoneticPr fontId="1"/>
  </si>
  <si>
    <t>最後のCP班の動画サイコーでした！！</t>
    <phoneticPr fontId="1"/>
  </si>
  <si>
    <t>事務</t>
    <phoneticPr fontId="1"/>
  </si>
  <si>
    <t>初めて見ましたが、レベルが高くてびっくりしました。また来年も楽しみにしています。</t>
    <phoneticPr fontId="1"/>
  </si>
  <si>
    <t>職員</t>
    <phoneticPr fontId="1"/>
  </si>
  <si>
    <t>保護者</t>
    <phoneticPr fontId="1"/>
  </si>
  <si>
    <t>本番でうまく動かすことは大変なんだと思いました。みんなで協力してやってきたことはみんなの力になると思います。お疲れ様でした。</t>
    <phoneticPr fontId="1"/>
  </si>
  <si>
    <t>楽しく見させていただきました。風船を割るところを見たかったです。来年も楽しみにしています。</t>
    <phoneticPr fontId="1"/>
  </si>
  <si>
    <t>技術職員</t>
    <phoneticPr fontId="1"/>
  </si>
  <si>
    <t>風船を割るのを前提とするのはコース破壊や怪我の危険が大きのでやめてほしい。特に3班は本気で怪我しかけない。</t>
    <phoneticPr fontId="1"/>
  </si>
  <si>
    <t>なかなかうまくはいかないようでしたが、一生懸命取り組んだことを忘れずにこれからも頑張ってくださいね。</t>
    <phoneticPr fontId="1"/>
  </si>
  <si>
    <t>かなりの時間を費やしてもなかなか成果を見せられなくて残念です。でも一時の競技会ではわからない沢山のものを学んだと思います。割と口下手なのではないかと思っていた学生さんたちがとても素敵なプレゼンをしていて、おもしろかったです。</t>
    <phoneticPr fontId="1"/>
  </si>
  <si>
    <t>02美しい</t>
    <phoneticPr fontId="1"/>
  </si>
  <si>
    <t>Twitterのアイディアがすごい良かったです！</t>
    <phoneticPr fontId="1"/>
  </si>
  <si>
    <t>LEDがきれいだった。班によってそれぞれ特徴があっておもしろかった。</t>
    <phoneticPr fontId="1"/>
  </si>
  <si>
    <t>カメラの認識ができ、追跡していた2班が特に良かったと思いました。パイルバンカーかっこいい。</t>
    <phoneticPr fontId="1"/>
  </si>
  <si>
    <t>MIRSは難しいなとわかりました。</t>
    <phoneticPr fontId="1"/>
  </si>
  <si>
    <t>1402が針がうまく出たら風船割れていたと思います。とっても惜しいなって思いました。</t>
    <phoneticPr fontId="1"/>
  </si>
  <si>
    <t>どの班も、皆の予想通りに動作しなかったようで、とても難しそうだった。また、怪盗機を担うことができても、避けられてしまって、風船を割ることができなかったりと、とてもおしい場面もあった。2年後に自分たちがMIRSを行うときに、できるだけスムーズに動作させることができるように今、勉強していることを身につけられるようにしたい。</t>
    <phoneticPr fontId="1"/>
  </si>
  <si>
    <t>あえてシンプルな設計とするほうが最適解ではないかと思います。一年間お疲れ様でした。</t>
    <phoneticPr fontId="1"/>
  </si>
  <si>
    <t>1402班が一番良かった。</t>
    <phoneticPr fontId="1"/>
  </si>
  <si>
    <t>難しそうだった。</t>
    <phoneticPr fontId="1"/>
  </si>
  <si>
    <t>自分たちの時に生かしたいです。</t>
    <phoneticPr fontId="1"/>
  </si>
  <si>
    <t>動かすのは難しいと思いました。鈴鹿のロボコン部はすごいと思った。(確か鈴鹿)</t>
    <phoneticPr fontId="1"/>
  </si>
  <si>
    <t>1402のMIRSがちゃんと怪盗を追いかけていて見ていて楽しかった。</t>
    <phoneticPr fontId="1"/>
  </si>
  <si>
    <t>紹介動画に力は入ってるけど、MIRS自体にはあまり力が入っていないように思いました。(小並感)</t>
    <phoneticPr fontId="1"/>
  </si>
  <si>
    <t>どの班も、作った動画が面白かったです。それぞれ違う特徴があって面白かったです。</t>
    <phoneticPr fontId="1"/>
  </si>
  <si>
    <t>怪盗を確保してほしかった。ARDUINOの人がポスターと違う？</t>
    <phoneticPr fontId="1"/>
  </si>
  <si>
    <t>来年頑張る。</t>
    <phoneticPr fontId="1"/>
  </si>
  <si>
    <t>来年は頑張りたい。</t>
    <phoneticPr fontId="1"/>
  </si>
  <si>
    <t>なかなか本番に苦しむチームが多い。おっつ～♪</t>
    <phoneticPr fontId="1"/>
  </si>
  <si>
    <t>1つ1つ針や機構について考えていくべきだと思う。多くよりも1つをこだわりたい。</t>
    <phoneticPr fontId="1"/>
  </si>
  <si>
    <t>紹介VTRが工夫されていて良かったです。来年の参考になりました。</t>
    <phoneticPr fontId="1"/>
  </si>
  <si>
    <t>去年と変わらなかった。</t>
    <phoneticPr fontId="1"/>
  </si>
  <si>
    <t>来年頑張りたい。</t>
    <phoneticPr fontId="1"/>
  </si>
  <si>
    <t>わかさぎ。海老名さんイケメンでした。知らない人いっぱい。来年が不安。ぴよぴよ。Twitter始めました。</t>
    <phoneticPr fontId="1"/>
  </si>
  <si>
    <t>楽しかったです。MIRSの外見が鳥だった班、面白かった。</t>
    <phoneticPr fontId="1"/>
  </si>
  <si>
    <t>動いてほしかった。</t>
    <phoneticPr fontId="1"/>
  </si>
  <si>
    <t>紹介動画は面白かった。インターネットのサイトを見させてもらったが、無駄に重く、開くのに30～40秒近くかかった。面白いスクリプトを組むのはいいが、開けなければ意味がないと思う。ロボットはいつもどおり動かなかったのはとても残念だが、来年自分たちで本気で動かしたいと思う。</t>
    <phoneticPr fontId="1"/>
  </si>
  <si>
    <t>頑張ります。</t>
    <phoneticPr fontId="1"/>
  </si>
  <si>
    <t>実況が面白かった。来年もっと良いものを作りたい。</t>
    <phoneticPr fontId="1"/>
  </si>
  <si>
    <t>オチを用意してあるのに感心した。</t>
    <phoneticPr fontId="1"/>
  </si>
  <si>
    <t>お疲れ様でした。どの班ももっとコンセプトを突き詰められたらもっと良くなったと思いました。</t>
    <phoneticPr fontId="1"/>
  </si>
  <si>
    <t>ペンギンが面白かった。</t>
    <phoneticPr fontId="1"/>
  </si>
  <si>
    <t>最後の動画配布希望</t>
    <phoneticPr fontId="1"/>
  </si>
  <si>
    <t>長澤研にもっと頑張ってほしかった。</t>
    <phoneticPr fontId="1"/>
  </si>
  <si>
    <t>おつかれ！</t>
    <phoneticPr fontId="1"/>
  </si>
  <si>
    <t>去年より良かった。</t>
    <phoneticPr fontId="1"/>
  </si>
  <si>
    <t>あと一年頑張ってください。楽しんでください。</t>
    <phoneticPr fontId="1"/>
  </si>
  <si>
    <t>最後の動画</t>
    <phoneticPr fontId="1"/>
  </si>
  <si>
    <t>お疲れ様でした。</t>
    <phoneticPr fontId="1"/>
  </si>
  <si>
    <t>やる気、楽しさ。</t>
    <phoneticPr fontId="1"/>
  </si>
  <si>
    <t>お疲れ様でした。最後のよかったです。</t>
    <phoneticPr fontId="1"/>
  </si>
  <si>
    <t>お疲れ様でした。就活/編入・卒研頑張ってください。その前に進級頑張ってください。</t>
    <phoneticPr fontId="1"/>
  </si>
  <si>
    <t>もっと頑張って。</t>
    <phoneticPr fontId="1"/>
  </si>
  <si>
    <t>合計</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</si>
</sst>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14"/>
      <color theme="1"/>
      <name val="ＭＳ Ｐゴシック"/>
      <family val="3"/>
      <charset val="128"/>
      <scheme val="minor"/>
    </font>
    <font>
      <sz val="11"/>
      <color rgb="FF363636"/>
      <name val="Segoe UI"/>
      <family val="2"/>
    </font>
  </fonts>
  <fills count="8">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8" tint="0.39997558519241921"/>
        <bgColor indexed="64"/>
      </patternFill>
    </fill>
  </fills>
  <borders count="1">
    <border>
      <left/>
      <right/>
      <top/>
      <bottom/>
      <diagonal/>
    </border>
  </borders>
  <cellStyleXfs count="1">
    <xf numFmtId="0" fontId="0" fillId="0" borderId="0">
      <alignment vertical="center"/>
    </xf>
  </cellStyleXfs>
  <cellXfs count="10">
    <xf numFmtId="0" fontId="0" fillId="0" borderId="0" xfId="0">
      <alignment vertical="center"/>
    </xf>
    <xf numFmtId="0" fontId="2" fillId="2" borderId="0" xfId="0" applyFont="1" applyFill="1" applyAlignment="1">
      <alignment horizontal="center" vertical="center"/>
    </xf>
    <xf numFmtId="0" fontId="0" fillId="0" borderId="0" xfId="0" applyFill="1">
      <alignment vertical="center"/>
    </xf>
    <xf numFmtId="0" fontId="3" fillId="3" borderId="0" xfId="0" applyFont="1" applyFill="1" applyAlignment="1">
      <alignment horizontal="center" vertical="center"/>
    </xf>
    <xf numFmtId="0" fontId="0" fillId="4" borderId="0" xfId="0" applyFill="1">
      <alignment vertical="center"/>
    </xf>
    <xf numFmtId="0" fontId="0" fillId="5" borderId="0" xfId="0" applyFill="1">
      <alignment vertical="center"/>
    </xf>
    <xf numFmtId="0" fontId="0" fillId="6" borderId="0" xfId="0" applyFill="1">
      <alignment vertical="center"/>
    </xf>
    <xf numFmtId="0" fontId="0" fillId="7" borderId="0" xfId="0" applyFill="1">
      <alignment vertical="center"/>
    </xf>
    <xf numFmtId="0" fontId="2" fillId="0" borderId="0" xfId="0" applyFont="1" applyAlignment="1">
      <alignment horizontal="center" vertical="center"/>
    </xf>
    <xf numFmtId="0" fontId="4"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ltLang="ja-JP"/>
              <a:t>1.</a:t>
            </a:r>
            <a:r>
              <a:rPr lang="ja-JP" altLang="en-US"/>
              <a:t>どの班の</a:t>
            </a:r>
            <a:r>
              <a:rPr lang="en-US" altLang="ja-JP"/>
              <a:t>MIRS</a:t>
            </a:r>
            <a:r>
              <a:rPr lang="ja-JP" altLang="en-US"/>
              <a:t>が気に入ったか</a:t>
            </a:r>
            <a:endParaRPr lang="en-US" altLang="ja-JP"/>
          </a:p>
        </c:rich>
      </c:tx>
      <c:layout/>
      <c:overlay val="0"/>
    </c:title>
    <c:autoTitleDeleted val="0"/>
    <c:plotArea>
      <c:layout/>
      <c:pieChart>
        <c:varyColors val="1"/>
        <c:ser>
          <c:idx val="0"/>
          <c:order val="0"/>
          <c:dLbls>
            <c:dLblPos val="bestFit"/>
            <c:showLegendKey val="0"/>
            <c:showVal val="1"/>
            <c:showCatName val="0"/>
            <c:showSerName val="0"/>
            <c:showPercent val="0"/>
            <c:showBubbleSize val="0"/>
            <c:showLeaderLines val="1"/>
          </c:dLbls>
          <c:val>
            <c:numRef>
              <c:f>Sheet1!$B$89:$B$92</c:f>
              <c:numCache>
                <c:formatCode>General</c:formatCode>
                <c:ptCount val="4"/>
                <c:pt idx="0">
                  <c:v>4</c:v>
                </c:pt>
                <c:pt idx="1">
                  <c:v>43</c:v>
                </c:pt>
                <c:pt idx="2">
                  <c:v>18</c:v>
                </c:pt>
                <c:pt idx="3">
                  <c:v>21</c:v>
                </c:pt>
              </c:numCache>
            </c:numRef>
          </c:val>
        </c:ser>
        <c:dLbls>
          <c:dLblPos val="bestFit"/>
          <c:showLegendKey val="0"/>
          <c:showVal val="1"/>
          <c:showCatName val="0"/>
          <c:showSerName val="0"/>
          <c:showPercent val="0"/>
          <c:showBubbleSize val="0"/>
          <c:showLeaderLines val="1"/>
        </c:dLbls>
        <c:firstSliceAng val="0"/>
      </c:pieChart>
    </c:plotArea>
    <c:legend>
      <c:legendPos val="r"/>
      <c:layout/>
      <c:overlay val="0"/>
      <c:txPr>
        <a:bodyPr/>
        <a:lstStyle/>
        <a:p>
          <a:pPr rtl="0">
            <a:defRPr/>
          </a:pPr>
          <a:endParaRPr lang="ja-JP"/>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２．プレゼン・パンフレットがよかったか</a:t>
            </a:r>
            <a:endParaRPr lang="en-US" altLang="ja-JP"/>
          </a:p>
        </c:rich>
      </c:tx>
      <c:layout>
        <c:manualLayout>
          <c:xMode val="edge"/>
          <c:yMode val="edge"/>
          <c:x val="0.11972922134733158"/>
          <c:y val="4.6296296296296294E-2"/>
        </c:manualLayout>
      </c:layout>
      <c:overlay val="0"/>
    </c:title>
    <c:autoTitleDeleted val="0"/>
    <c:plotArea>
      <c:layout/>
      <c:pieChart>
        <c:varyColors val="1"/>
        <c:ser>
          <c:idx val="0"/>
          <c:order val="0"/>
          <c:dLbls>
            <c:dLblPos val="bestFit"/>
            <c:showLegendKey val="0"/>
            <c:showVal val="1"/>
            <c:showCatName val="0"/>
            <c:showSerName val="0"/>
            <c:showPercent val="0"/>
            <c:showBubbleSize val="0"/>
            <c:showLeaderLines val="1"/>
          </c:dLbls>
          <c:val>
            <c:numRef>
              <c:f>Sheet1!$C$89:$C$92</c:f>
              <c:numCache>
                <c:formatCode>General</c:formatCode>
                <c:ptCount val="4"/>
                <c:pt idx="0">
                  <c:v>13</c:v>
                </c:pt>
                <c:pt idx="1">
                  <c:v>21</c:v>
                </c:pt>
                <c:pt idx="2">
                  <c:v>30</c:v>
                </c:pt>
                <c:pt idx="3">
                  <c:v>21</c:v>
                </c:pt>
              </c:numCache>
            </c:numRef>
          </c:val>
        </c:ser>
        <c:dLbls>
          <c:dLblPos val="bestFit"/>
          <c:showLegendKey val="0"/>
          <c:showVal val="1"/>
          <c:showCatName val="0"/>
          <c:showSerName val="0"/>
          <c:showPercent val="0"/>
          <c:showBubbleSize val="0"/>
          <c:showLeaderLines val="1"/>
        </c:dLbls>
        <c:firstSliceAng val="0"/>
      </c:pieChart>
    </c:plotArea>
    <c:legend>
      <c:legendPos val="r"/>
      <c:layout/>
      <c:overlay val="0"/>
      <c:txPr>
        <a:bodyPr/>
        <a:lstStyle/>
        <a:p>
          <a:pPr rtl="0">
            <a:defRPr/>
          </a:pPr>
          <a:endParaRPr lang="ja-JP"/>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３．アイディアがよかったのは？</a:t>
            </a:r>
            <a:endParaRPr lang="en-US" altLang="ja-JP"/>
          </a:p>
        </c:rich>
      </c:tx>
      <c:layout/>
      <c:overlay val="0"/>
    </c:title>
    <c:autoTitleDeleted val="0"/>
    <c:plotArea>
      <c:layout/>
      <c:pieChart>
        <c:varyColors val="1"/>
        <c:ser>
          <c:idx val="0"/>
          <c:order val="0"/>
          <c:dLbls>
            <c:dLblPos val="bestFit"/>
            <c:showLegendKey val="0"/>
            <c:showVal val="1"/>
            <c:showCatName val="0"/>
            <c:showSerName val="0"/>
            <c:showPercent val="0"/>
            <c:showBubbleSize val="0"/>
            <c:showLeaderLines val="1"/>
          </c:dLbls>
          <c:val>
            <c:numRef>
              <c:f>Sheet1!$D$89:$D$92</c:f>
              <c:numCache>
                <c:formatCode>General</c:formatCode>
                <c:ptCount val="4"/>
                <c:pt idx="0">
                  <c:v>12</c:v>
                </c:pt>
                <c:pt idx="1">
                  <c:v>28</c:v>
                </c:pt>
                <c:pt idx="2">
                  <c:v>25</c:v>
                </c:pt>
                <c:pt idx="3">
                  <c:v>20</c:v>
                </c:pt>
              </c:numCache>
            </c:numRef>
          </c:val>
        </c:ser>
        <c:dLbls>
          <c:dLblPos val="bestFit"/>
          <c:showLegendKey val="0"/>
          <c:showVal val="1"/>
          <c:showCatName val="0"/>
          <c:showSerName val="0"/>
          <c:showPercent val="0"/>
          <c:showBubbleSize val="0"/>
          <c:showLeaderLines val="1"/>
        </c:dLbls>
        <c:firstSliceAng val="0"/>
      </c:pieChart>
    </c:plotArea>
    <c:legend>
      <c:legendPos val="r"/>
      <c:layout/>
      <c:overlay val="0"/>
      <c:txPr>
        <a:bodyPr/>
        <a:lstStyle/>
        <a:p>
          <a:pPr rtl="0">
            <a:defRPr/>
          </a:pPr>
          <a:endParaRPr lang="ja-JP"/>
        </a:p>
      </c:tx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アピールできたこと</a:t>
            </a:r>
            <a:endParaRPr lang="en-US" altLang="ja-JP"/>
          </a:p>
        </c:rich>
      </c:tx>
      <c:layout/>
      <c:overlay val="0"/>
    </c:title>
    <c:autoTitleDeleted val="0"/>
    <c:plotArea>
      <c:layout/>
      <c:barChart>
        <c:barDir val="bar"/>
        <c:grouping val="clustered"/>
        <c:varyColors val="0"/>
        <c:ser>
          <c:idx val="0"/>
          <c:order val="0"/>
          <c:tx>
            <c:v>エンターテインメント性</c:v>
          </c:tx>
          <c:invertIfNegative val="0"/>
          <c:val>
            <c:numRef>
              <c:f>Sheet1!$E$88</c:f>
              <c:numCache>
                <c:formatCode>General</c:formatCode>
                <c:ptCount val="1"/>
                <c:pt idx="0">
                  <c:v>66</c:v>
                </c:pt>
              </c:numCache>
            </c:numRef>
          </c:val>
        </c:ser>
        <c:ser>
          <c:idx val="1"/>
          <c:order val="1"/>
          <c:tx>
            <c:v>技術力</c:v>
          </c:tx>
          <c:invertIfNegative val="0"/>
          <c:val>
            <c:numRef>
              <c:f>Sheet1!$F$88</c:f>
              <c:numCache>
                <c:formatCode>General</c:formatCode>
                <c:ptCount val="1"/>
                <c:pt idx="0">
                  <c:v>6</c:v>
                </c:pt>
              </c:numCache>
            </c:numRef>
          </c:val>
        </c:ser>
        <c:ser>
          <c:idx val="2"/>
          <c:order val="2"/>
          <c:tx>
            <c:v>社会的ニーズ</c:v>
          </c:tx>
          <c:invertIfNegative val="0"/>
          <c:val>
            <c:numRef>
              <c:f>Sheet1!$G$88</c:f>
              <c:numCache>
                <c:formatCode>General</c:formatCode>
                <c:ptCount val="1"/>
                <c:pt idx="0">
                  <c:v>2</c:v>
                </c:pt>
              </c:numCache>
            </c:numRef>
          </c:val>
        </c:ser>
        <c:ser>
          <c:idx val="3"/>
          <c:order val="3"/>
          <c:tx>
            <c:v>チームワーク</c:v>
          </c:tx>
          <c:invertIfNegative val="0"/>
          <c:val>
            <c:numRef>
              <c:f>Sheet1!$H$88</c:f>
              <c:numCache>
                <c:formatCode>General</c:formatCode>
                <c:ptCount val="1"/>
                <c:pt idx="0">
                  <c:v>10</c:v>
                </c:pt>
              </c:numCache>
            </c:numRef>
          </c:val>
        </c:ser>
        <c:ser>
          <c:idx val="4"/>
          <c:order val="4"/>
          <c:tx>
            <c:v>ものづくり教育</c:v>
          </c:tx>
          <c:invertIfNegative val="0"/>
          <c:val>
            <c:numRef>
              <c:f>Sheet1!$I$88</c:f>
              <c:numCache>
                <c:formatCode>General</c:formatCode>
                <c:ptCount val="1"/>
                <c:pt idx="0">
                  <c:v>10</c:v>
                </c:pt>
              </c:numCache>
            </c:numRef>
          </c:val>
        </c:ser>
        <c:dLbls>
          <c:dLblPos val="outEnd"/>
          <c:showLegendKey val="0"/>
          <c:showVal val="1"/>
          <c:showCatName val="0"/>
          <c:showSerName val="0"/>
          <c:showPercent val="0"/>
          <c:showBubbleSize val="0"/>
        </c:dLbls>
        <c:gapWidth val="150"/>
        <c:axId val="109220224"/>
        <c:axId val="109218432"/>
      </c:barChart>
      <c:valAx>
        <c:axId val="109218432"/>
        <c:scaling>
          <c:orientation val="minMax"/>
        </c:scaling>
        <c:delete val="0"/>
        <c:axPos val="b"/>
        <c:majorGridlines/>
        <c:numFmt formatCode="General" sourceLinked="1"/>
        <c:majorTickMark val="out"/>
        <c:minorTickMark val="none"/>
        <c:tickLblPos val="nextTo"/>
        <c:crossAx val="109220224"/>
        <c:crosses val="autoZero"/>
        <c:crossBetween val="between"/>
      </c:valAx>
      <c:catAx>
        <c:axId val="109220224"/>
        <c:scaling>
          <c:orientation val="minMax"/>
        </c:scaling>
        <c:delete val="1"/>
        <c:axPos val="l"/>
        <c:majorTickMark val="out"/>
        <c:minorTickMark val="none"/>
        <c:tickLblPos val="nextTo"/>
        <c:crossAx val="109218432"/>
        <c:crosses val="autoZero"/>
        <c:auto val="1"/>
        <c:lblAlgn val="ctr"/>
        <c:lblOffset val="100"/>
        <c:noMultiLvlLbl val="0"/>
      </c:catAx>
    </c:plotArea>
    <c:legend>
      <c:legendPos val="r"/>
      <c:layout/>
      <c:overlay val="0"/>
      <c:txPr>
        <a:bodyPr/>
        <a:lstStyle/>
        <a:p>
          <a:pPr rtl="0">
            <a:defRPr/>
          </a:pPr>
          <a:endParaRPr lang="ja-JP"/>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9</xdr:col>
      <xdr:colOff>1162050</xdr:colOff>
      <xdr:row>81</xdr:row>
      <xdr:rowOff>14287</xdr:rowOff>
    </xdr:from>
    <xdr:to>
      <xdr:col>9</xdr:col>
      <xdr:colOff>5734050</xdr:colOff>
      <xdr:row>96</xdr:row>
      <xdr:rowOff>33337</xdr:rowOff>
    </xdr:to>
    <xdr:graphicFrame macro="">
      <xdr:nvGraphicFramePr>
        <xdr:cNvPr id="6"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409575</xdr:colOff>
      <xdr:row>88</xdr:row>
      <xdr:rowOff>152400</xdr:rowOff>
    </xdr:from>
    <xdr:to>
      <xdr:col>9</xdr:col>
      <xdr:colOff>304800</xdr:colOff>
      <xdr:row>104</xdr:row>
      <xdr:rowOff>114299</xdr:rowOff>
    </xdr:to>
    <xdr:graphicFrame macro="">
      <xdr:nvGraphicFramePr>
        <xdr:cNvPr id="7"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180975</xdr:colOff>
      <xdr:row>91</xdr:row>
      <xdr:rowOff>166687</xdr:rowOff>
    </xdr:from>
    <xdr:to>
      <xdr:col>9</xdr:col>
      <xdr:colOff>2695575</xdr:colOff>
      <xdr:row>107</xdr:row>
      <xdr:rowOff>128587</xdr:rowOff>
    </xdr:to>
    <xdr:graphicFrame macro="">
      <xdr:nvGraphicFramePr>
        <xdr:cNvPr id="8"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171450</xdr:colOff>
      <xdr:row>81</xdr:row>
      <xdr:rowOff>166687</xdr:rowOff>
    </xdr:from>
    <xdr:to>
      <xdr:col>6</xdr:col>
      <xdr:colOff>628650</xdr:colOff>
      <xdr:row>97</xdr:row>
      <xdr:rowOff>14287</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2"/>
  <sheetViews>
    <sheetView tabSelected="1" workbookViewId="0">
      <pane ySplit="1" topLeftCell="A81" activePane="bottomLeft" state="frozen"/>
      <selection pane="bottomLeft" activeCell="E88" sqref="E88:I88"/>
    </sheetView>
  </sheetViews>
  <sheetFormatPr defaultRowHeight="13.5" x14ac:dyDescent="0.15"/>
  <cols>
    <col min="10" max="10" width="75.875" customWidth="1"/>
  </cols>
  <sheetData>
    <row r="1" spans="1:10" s="2" customFormat="1" ht="20.25" customHeight="1" x14ac:dyDescent="0.15">
      <c r="A1" s="3" t="s">
        <v>0</v>
      </c>
      <c r="B1" s="3">
        <v>1</v>
      </c>
      <c r="C1" s="3">
        <v>2</v>
      </c>
      <c r="D1" s="3">
        <v>3</v>
      </c>
      <c r="E1" s="4" t="s">
        <v>1</v>
      </c>
      <c r="F1" s="4" t="s">
        <v>2</v>
      </c>
      <c r="G1" s="4" t="s">
        <v>3</v>
      </c>
      <c r="H1" s="4" t="s">
        <v>4</v>
      </c>
      <c r="I1" s="4" t="s">
        <v>5</v>
      </c>
      <c r="J1" s="3">
        <v>5</v>
      </c>
    </row>
    <row r="2" spans="1:10" x14ac:dyDescent="0.15">
      <c r="A2">
        <v>1</v>
      </c>
      <c r="B2">
        <v>3</v>
      </c>
      <c r="C2">
        <v>3</v>
      </c>
      <c r="D2">
        <v>3</v>
      </c>
      <c r="E2">
        <v>1</v>
      </c>
      <c r="J2" t="s">
        <v>6</v>
      </c>
    </row>
    <row r="3" spans="1:10" x14ac:dyDescent="0.15">
      <c r="A3" s="6">
        <v>2</v>
      </c>
      <c r="B3">
        <v>2</v>
      </c>
      <c r="C3">
        <v>3</v>
      </c>
      <c r="D3">
        <v>3</v>
      </c>
      <c r="E3">
        <v>1</v>
      </c>
    </row>
    <row r="4" spans="1:10" x14ac:dyDescent="0.15">
      <c r="A4" s="6">
        <v>2</v>
      </c>
      <c r="B4">
        <v>3</v>
      </c>
      <c r="C4">
        <v>4</v>
      </c>
      <c r="D4">
        <v>1</v>
      </c>
      <c r="E4">
        <v>1</v>
      </c>
      <c r="H4">
        <v>1</v>
      </c>
    </row>
    <row r="5" spans="1:10" x14ac:dyDescent="0.15">
      <c r="A5" s="6">
        <v>2</v>
      </c>
      <c r="B5">
        <v>2</v>
      </c>
      <c r="C5">
        <v>3</v>
      </c>
      <c r="D5">
        <v>4</v>
      </c>
      <c r="E5">
        <v>1</v>
      </c>
      <c r="F5">
        <v>1</v>
      </c>
      <c r="G5">
        <v>1</v>
      </c>
      <c r="H5">
        <v>1</v>
      </c>
      <c r="I5">
        <v>1</v>
      </c>
    </row>
    <row r="6" spans="1:10" x14ac:dyDescent="0.15">
      <c r="A6" s="6">
        <v>2</v>
      </c>
      <c r="B6">
        <v>2</v>
      </c>
      <c r="C6">
        <v>1</v>
      </c>
      <c r="D6">
        <v>4</v>
      </c>
      <c r="H6">
        <v>1</v>
      </c>
    </row>
    <row r="7" spans="1:10" x14ac:dyDescent="0.15">
      <c r="A7" s="6">
        <v>2</v>
      </c>
      <c r="B7">
        <v>3</v>
      </c>
      <c r="C7">
        <v>3</v>
      </c>
      <c r="D7">
        <v>2</v>
      </c>
      <c r="E7">
        <v>1</v>
      </c>
    </row>
    <row r="8" spans="1:10" x14ac:dyDescent="0.15">
      <c r="A8" s="6">
        <v>2</v>
      </c>
      <c r="B8">
        <v>2</v>
      </c>
      <c r="C8">
        <v>1</v>
      </c>
      <c r="D8">
        <v>1</v>
      </c>
      <c r="E8">
        <v>1</v>
      </c>
      <c r="F8">
        <v>1</v>
      </c>
      <c r="J8" t="s">
        <v>7</v>
      </c>
    </row>
    <row r="9" spans="1:10" x14ac:dyDescent="0.15">
      <c r="A9" s="6">
        <v>2</v>
      </c>
      <c r="B9">
        <v>2</v>
      </c>
      <c r="C9">
        <v>3</v>
      </c>
      <c r="D9">
        <v>2</v>
      </c>
      <c r="E9">
        <v>1</v>
      </c>
    </row>
    <row r="10" spans="1:10" x14ac:dyDescent="0.15">
      <c r="A10" s="6">
        <v>2</v>
      </c>
      <c r="B10">
        <v>3</v>
      </c>
      <c r="C10">
        <v>3</v>
      </c>
      <c r="D10">
        <v>4</v>
      </c>
      <c r="E10">
        <v>1</v>
      </c>
    </row>
    <row r="11" spans="1:10" x14ac:dyDescent="0.15">
      <c r="A11" s="6">
        <v>2</v>
      </c>
      <c r="B11">
        <v>2</v>
      </c>
      <c r="C11">
        <v>2</v>
      </c>
      <c r="D11">
        <v>2</v>
      </c>
      <c r="E11">
        <v>1</v>
      </c>
      <c r="F11">
        <v>1</v>
      </c>
      <c r="G11">
        <v>1</v>
      </c>
      <c r="H11">
        <v>1</v>
      </c>
      <c r="I11">
        <v>1</v>
      </c>
      <c r="J11" t="s">
        <v>8</v>
      </c>
    </row>
    <row r="12" spans="1:10" x14ac:dyDescent="0.15">
      <c r="A12" s="6">
        <v>2</v>
      </c>
      <c r="B12">
        <v>3</v>
      </c>
      <c r="C12">
        <v>2</v>
      </c>
      <c r="D12">
        <v>2</v>
      </c>
      <c r="E12">
        <v>1</v>
      </c>
    </row>
    <row r="13" spans="1:10" x14ac:dyDescent="0.15">
      <c r="A13" s="6">
        <v>2</v>
      </c>
      <c r="B13">
        <v>2</v>
      </c>
      <c r="C13">
        <v>1</v>
      </c>
      <c r="D13">
        <v>4</v>
      </c>
      <c r="E13">
        <v>1</v>
      </c>
      <c r="J13" t="s">
        <v>9</v>
      </c>
    </row>
    <row r="14" spans="1:10" x14ac:dyDescent="0.15">
      <c r="A14" s="6">
        <v>2</v>
      </c>
      <c r="B14">
        <v>2</v>
      </c>
      <c r="C14">
        <v>4</v>
      </c>
      <c r="D14">
        <v>1</v>
      </c>
      <c r="E14">
        <v>1</v>
      </c>
    </row>
    <row r="15" spans="1:10" x14ac:dyDescent="0.15">
      <c r="A15" s="6">
        <v>2</v>
      </c>
      <c r="B15">
        <v>3</v>
      </c>
      <c r="C15">
        <v>1</v>
      </c>
      <c r="D15">
        <v>2</v>
      </c>
      <c r="E15">
        <v>1</v>
      </c>
      <c r="J15" t="s">
        <v>10</v>
      </c>
    </row>
    <row r="16" spans="1:10" x14ac:dyDescent="0.15">
      <c r="A16" s="6">
        <v>2</v>
      </c>
      <c r="B16">
        <v>4</v>
      </c>
      <c r="C16">
        <v>2</v>
      </c>
      <c r="D16">
        <v>4</v>
      </c>
      <c r="E16">
        <v>1</v>
      </c>
      <c r="J16" t="s">
        <v>11</v>
      </c>
    </row>
    <row r="17" spans="1:10" x14ac:dyDescent="0.15">
      <c r="A17" s="6">
        <v>2</v>
      </c>
      <c r="B17">
        <v>2</v>
      </c>
      <c r="C17">
        <v>1</v>
      </c>
      <c r="D17">
        <v>1</v>
      </c>
    </row>
    <row r="18" spans="1:10" x14ac:dyDescent="0.15">
      <c r="A18" s="6">
        <v>2</v>
      </c>
      <c r="B18">
        <v>2</v>
      </c>
      <c r="C18">
        <v>4</v>
      </c>
      <c r="D18">
        <v>1</v>
      </c>
      <c r="E18">
        <v>1</v>
      </c>
      <c r="J18" t="s">
        <v>24</v>
      </c>
    </row>
    <row r="19" spans="1:10" x14ac:dyDescent="0.15">
      <c r="A19" s="6">
        <v>2</v>
      </c>
      <c r="B19">
        <v>4</v>
      </c>
      <c r="C19">
        <v>1</v>
      </c>
      <c r="D19">
        <v>4</v>
      </c>
      <c r="E19">
        <v>1</v>
      </c>
      <c r="J19" t="s">
        <v>25</v>
      </c>
    </row>
    <row r="20" spans="1:10" x14ac:dyDescent="0.15">
      <c r="A20" s="6">
        <v>2</v>
      </c>
      <c r="B20">
        <v>3</v>
      </c>
      <c r="C20">
        <v>3</v>
      </c>
      <c r="D20">
        <v>3</v>
      </c>
      <c r="E20">
        <v>1</v>
      </c>
      <c r="J20" t="s">
        <v>26</v>
      </c>
    </row>
    <row r="21" spans="1:10" x14ac:dyDescent="0.15">
      <c r="A21" s="6">
        <v>2</v>
      </c>
      <c r="B21">
        <v>2</v>
      </c>
      <c r="C21">
        <v>2</v>
      </c>
      <c r="D21">
        <v>2</v>
      </c>
      <c r="E21">
        <v>1</v>
      </c>
    </row>
    <row r="22" spans="1:10" x14ac:dyDescent="0.15">
      <c r="A22" s="6">
        <v>2</v>
      </c>
      <c r="B22">
        <v>2</v>
      </c>
      <c r="C22">
        <v>4</v>
      </c>
      <c r="D22">
        <v>2</v>
      </c>
      <c r="E22">
        <v>1</v>
      </c>
      <c r="J22" t="s">
        <v>27</v>
      </c>
    </row>
    <row r="23" spans="1:10" x14ac:dyDescent="0.15">
      <c r="A23" s="6">
        <v>2</v>
      </c>
      <c r="B23">
        <v>4</v>
      </c>
      <c r="C23">
        <v>3</v>
      </c>
      <c r="D23">
        <v>3</v>
      </c>
      <c r="E23">
        <v>1</v>
      </c>
      <c r="J23" t="s">
        <v>28</v>
      </c>
    </row>
    <row r="24" spans="1:10" x14ac:dyDescent="0.15">
      <c r="A24" s="6">
        <v>2</v>
      </c>
      <c r="B24">
        <v>4</v>
      </c>
      <c r="C24">
        <v>3</v>
      </c>
      <c r="D24">
        <v>2</v>
      </c>
      <c r="E24">
        <v>1</v>
      </c>
      <c r="J24" t="s">
        <v>29</v>
      </c>
    </row>
    <row r="25" spans="1:10" x14ac:dyDescent="0.15">
      <c r="A25" s="6">
        <v>2</v>
      </c>
      <c r="B25">
        <v>2</v>
      </c>
      <c r="C25">
        <v>4</v>
      </c>
      <c r="D25">
        <v>1</v>
      </c>
      <c r="E25">
        <v>1</v>
      </c>
    </row>
    <row r="26" spans="1:10" x14ac:dyDescent="0.15">
      <c r="A26" s="6">
        <v>2</v>
      </c>
      <c r="B26">
        <v>2</v>
      </c>
      <c r="C26">
        <v>2</v>
      </c>
      <c r="D26">
        <v>3</v>
      </c>
      <c r="E26">
        <v>1</v>
      </c>
      <c r="J26" t="s">
        <v>30</v>
      </c>
    </row>
    <row r="27" spans="1:10" x14ac:dyDescent="0.15">
      <c r="A27" s="6">
        <v>2</v>
      </c>
      <c r="B27">
        <v>2</v>
      </c>
      <c r="C27">
        <v>4</v>
      </c>
      <c r="D27">
        <v>3</v>
      </c>
      <c r="E27">
        <v>1</v>
      </c>
      <c r="J27" t="s">
        <v>31</v>
      </c>
    </row>
    <row r="28" spans="1:10" x14ac:dyDescent="0.15">
      <c r="A28" s="6">
        <v>2</v>
      </c>
      <c r="B28">
        <v>2</v>
      </c>
      <c r="C28">
        <v>3</v>
      </c>
      <c r="D28">
        <v>3</v>
      </c>
      <c r="E28">
        <v>1</v>
      </c>
    </row>
    <row r="29" spans="1:10" x14ac:dyDescent="0.15">
      <c r="A29" s="6">
        <v>2</v>
      </c>
      <c r="B29">
        <v>2</v>
      </c>
      <c r="C29">
        <v>1</v>
      </c>
      <c r="D29">
        <v>2</v>
      </c>
      <c r="J29" t="s">
        <v>32</v>
      </c>
    </row>
    <row r="30" spans="1:10" x14ac:dyDescent="0.15">
      <c r="A30" s="6">
        <v>2</v>
      </c>
      <c r="B30">
        <v>2</v>
      </c>
      <c r="C30">
        <v>1</v>
      </c>
      <c r="D30">
        <v>3</v>
      </c>
      <c r="I30">
        <v>1</v>
      </c>
      <c r="J30" t="s">
        <v>33</v>
      </c>
    </row>
    <row r="31" spans="1:10" x14ac:dyDescent="0.15">
      <c r="A31" s="6">
        <v>2</v>
      </c>
      <c r="B31">
        <v>2</v>
      </c>
      <c r="C31">
        <v>3</v>
      </c>
      <c r="D31">
        <v>3</v>
      </c>
      <c r="E31">
        <v>1</v>
      </c>
      <c r="J31" t="s">
        <v>34</v>
      </c>
    </row>
    <row r="32" spans="1:10" x14ac:dyDescent="0.15">
      <c r="A32" s="6">
        <v>2</v>
      </c>
      <c r="B32">
        <v>2</v>
      </c>
      <c r="C32">
        <v>4</v>
      </c>
      <c r="D32">
        <v>1</v>
      </c>
      <c r="E32">
        <v>1</v>
      </c>
      <c r="J32" t="s">
        <v>35</v>
      </c>
    </row>
    <row r="33" spans="1:10" x14ac:dyDescent="0.15">
      <c r="A33" s="6">
        <v>2</v>
      </c>
      <c r="B33">
        <v>2</v>
      </c>
      <c r="C33">
        <v>2</v>
      </c>
      <c r="D33">
        <v>2</v>
      </c>
      <c r="E33">
        <v>1</v>
      </c>
      <c r="H33">
        <v>1</v>
      </c>
    </row>
    <row r="34" spans="1:10" x14ac:dyDescent="0.15">
      <c r="A34" s="6">
        <v>2</v>
      </c>
      <c r="B34">
        <v>2</v>
      </c>
      <c r="C34">
        <v>2</v>
      </c>
      <c r="D34">
        <v>4</v>
      </c>
      <c r="E34">
        <v>1</v>
      </c>
      <c r="J34" t="s">
        <v>36</v>
      </c>
    </row>
    <row r="35" spans="1:10" x14ac:dyDescent="0.15">
      <c r="A35" s="5">
        <v>3</v>
      </c>
      <c r="B35">
        <v>2</v>
      </c>
      <c r="C35">
        <v>3</v>
      </c>
      <c r="D35">
        <v>1</v>
      </c>
      <c r="E35">
        <v>1</v>
      </c>
      <c r="J35" t="s">
        <v>37</v>
      </c>
    </row>
    <row r="36" spans="1:10" x14ac:dyDescent="0.15">
      <c r="A36" s="5">
        <v>3</v>
      </c>
      <c r="B36">
        <v>1</v>
      </c>
      <c r="C36">
        <v>2</v>
      </c>
      <c r="D36">
        <v>4</v>
      </c>
      <c r="E36">
        <v>1</v>
      </c>
      <c r="J36" t="s">
        <v>38</v>
      </c>
    </row>
    <row r="37" spans="1:10" x14ac:dyDescent="0.15">
      <c r="A37" s="5">
        <v>3</v>
      </c>
      <c r="B37">
        <v>1</v>
      </c>
      <c r="C37">
        <v>3</v>
      </c>
      <c r="D37">
        <v>4</v>
      </c>
      <c r="E37">
        <v>1</v>
      </c>
      <c r="J37" t="s">
        <v>39</v>
      </c>
    </row>
    <row r="38" spans="1:10" x14ac:dyDescent="0.15">
      <c r="A38" s="5">
        <v>3</v>
      </c>
      <c r="B38">
        <v>4</v>
      </c>
      <c r="C38">
        <v>4</v>
      </c>
      <c r="D38">
        <v>3</v>
      </c>
      <c r="E38">
        <v>1</v>
      </c>
    </row>
    <row r="39" spans="1:10" x14ac:dyDescent="0.15">
      <c r="A39" s="5">
        <v>3</v>
      </c>
      <c r="B39">
        <v>2</v>
      </c>
      <c r="C39">
        <v>3</v>
      </c>
      <c r="D39">
        <v>3</v>
      </c>
      <c r="E39">
        <v>1</v>
      </c>
      <c r="J39" t="s">
        <v>40</v>
      </c>
    </row>
    <row r="40" spans="1:10" x14ac:dyDescent="0.15">
      <c r="A40" s="5">
        <v>3</v>
      </c>
      <c r="B40">
        <v>3</v>
      </c>
      <c r="C40">
        <v>2</v>
      </c>
      <c r="D40">
        <v>3</v>
      </c>
      <c r="I40">
        <v>1</v>
      </c>
    </row>
    <row r="41" spans="1:10" x14ac:dyDescent="0.15">
      <c r="A41" s="5">
        <v>3</v>
      </c>
      <c r="B41">
        <v>3</v>
      </c>
      <c r="C41">
        <v>3</v>
      </c>
      <c r="D41">
        <v>3</v>
      </c>
      <c r="E41">
        <v>1</v>
      </c>
    </row>
    <row r="42" spans="1:10" x14ac:dyDescent="0.15">
      <c r="A42" s="5">
        <v>3</v>
      </c>
      <c r="B42">
        <v>3</v>
      </c>
      <c r="C42">
        <v>2</v>
      </c>
      <c r="D42">
        <v>4</v>
      </c>
      <c r="E42">
        <v>1</v>
      </c>
    </row>
    <row r="43" spans="1:10" x14ac:dyDescent="0.15">
      <c r="A43" s="5">
        <v>3</v>
      </c>
      <c r="B43">
        <v>2</v>
      </c>
      <c r="C43">
        <v>4</v>
      </c>
      <c r="D43">
        <v>2</v>
      </c>
      <c r="E43">
        <v>1</v>
      </c>
      <c r="J43" t="s">
        <v>41</v>
      </c>
    </row>
    <row r="44" spans="1:10" x14ac:dyDescent="0.15">
      <c r="A44" s="5">
        <v>3</v>
      </c>
      <c r="B44">
        <v>4</v>
      </c>
      <c r="C44">
        <v>4</v>
      </c>
      <c r="D44">
        <v>4</v>
      </c>
      <c r="H44">
        <v>1</v>
      </c>
      <c r="J44" t="s">
        <v>42</v>
      </c>
    </row>
    <row r="45" spans="1:10" x14ac:dyDescent="0.15">
      <c r="A45" s="5">
        <v>3</v>
      </c>
      <c r="B45">
        <v>2</v>
      </c>
      <c r="C45">
        <v>3</v>
      </c>
      <c r="D45">
        <v>3</v>
      </c>
      <c r="E45">
        <v>1</v>
      </c>
      <c r="J45" t="s">
        <v>43</v>
      </c>
    </row>
    <row r="46" spans="1:10" x14ac:dyDescent="0.15">
      <c r="A46" s="5">
        <v>3</v>
      </c>
      <c r="B46">
        <v>4</v>
      </c>
      <c r="C46">
        <v>2</v>
      </c>
      <c r="D46">
        <v>4</v>
      </c>
      <c r="E46">
        <v>1</v>
      </c>
      <c r="J46" t="s">
        <v>44</v>
      </c>
    </row>
    <row r="47" spans="1:10" x14ac:dyDescent="0.15">
      <c r="A47" s="5">
        <v>3</v>
      </c>
      <c r="B47">
        <v>4</v>
      </c>
      <c r="C47">
        <v>4</v>
      </c>
      <c r="D47">
        <v>4</v>
      </c>
      <c r="E47">
        <v>1</v>
      </c>
      <c r="J47" t="s">
        <v>45</v>
      </c>
    </row>
    <row r="48" spans="1:10" x14ac:dyDescent="0.15">
      <c r="A48" s="5">
        <v>3</v>
      </c>
      <c r="B48">
        <v>2</v>
      </c>
      <c r="C48">
        <v>4</v>
      </c>
      <c r="D48">
        <v>2</v>
      </c>
      <c r="E48">
        <v>1</v>
      </c>
    </row>
    <row r="49" spans="1:10" x14ac:dyDescent="0.15">
      <c r="A49" s="5">
        <v>3</v>
      </c>
      <c r="B49">
        <v>2</v>
      </c>
      <c r="C49">
        <v>4</v>
      </c>
      <c r="D49">
        <v>2</v>
      </c>
      <c r="E49">
        <v>1</v>
      </c>
    </row>
    <row r="50" spans="1:10" x14ac:dyDescent="0.15">
      <c r="A50" s="5">
        <v>3</v>
      </c>
      <c r="B50">
        <v>2</v>
      </c>
      <c r="C50">
        <v>3</v>
      </c>
      <c r="D50">
        <v>4</v>
      </c>
      <c r="E50">
        <v>1</v>
      </c>
      <c r="J50" t="s">
        <v>46</v>
      </c>
    </row>
    <row r="51" spans="1:10" x14ac:dyDescent="0.15">
      <c r="A51" s="5">
        <v>3</v>
      </c>
      <c r="B51">
        <v>4</v>
      </c>
      <c r="C51">
        <v>2</v>
      </c>
      <c r="D51">
        <v>4</v>
      </c>
      <c r="E51">
        <v>1</v>
      </c>
      <c r="J51" t="s">
        <v>47</v>
      </c>
    </row>
    <row r="52" spans="1:10" x14ac:dyDescent="0.15">
      <c r="A52" s="5">
        <v>3</v>
      </c>
      <c r="B52">
        <v>4</v>
      </c>
      <c r="C52">
        <v>1</v>
      </c>
      <c r="D52">
        <v>4</v>
      </c>
      <c r="E52">
        <v>1</v>
      </c>
      <c r="J52" t="s">
        <v>48</v>
      </c>
    </row>
    <row r="53" spans="1:10" x14ac:dyDescent="0.15">
      <c r="A53" s="5">
        <v>3</v>
      </c>
      <c r="B53">
        <v>3</v>
      </c>
      <c r="C53">
        <v>3</v>
      </c>
      <c r="D53">
        <v>3</v>
      </c>
      <c r="E53">
        <v>1</v>
      </c>
      <c r="J53" t="s">
        <v>49</v>
      </c>
    </row>
    <row r="54" spans="1:10" x14ac:dyDescent="0.15">
      <c r="A54" s="5">
        <v>3</v>
      </c>
      <c r="B54">
        <v>2</v>
      </c>
      <c r="C54">
        <v>2</v>
      </c>
      <c r="D54">
        <v>1</v>
      </c>
      <c r="E54">
        <v>1</v>
      </c>
      <c r="J54" t="s">
        <v>50</v>
      </c>
    </row>
    <row r="55" spans="1:10" x14ac:dyDescent="0.15">
      <c r="A55" s="5">
        <v>3</v>
      </c>
      <c r="B55">
        <v>2</v>
      </c>
      <c r="C55">
        <v>1</v>
      </c>
      <c r="D55">
        <v>3</v>
      </c>
      <c r="E55">
        <v>1</v>
      </c>
      <c r="J55" t="s">
        <v>51</v>
      </c>
    </row>
    <row r="56" spans="1:10" x14ac:dyDescent="0.15">
      <c r="A56" s="5">
        <v>3</v>
      </c>
      <c r="B56">
        <v>2</v>
      </c>
      <c r="C56">
        <v>4</v>
      </c>
      <c r="D56">
        <v>3</v>
      </c>
      <c r="E56">
        <v>1</v>
      </c>
      <c r="J56" t="s">
        <v>52</v>
      </c>
    </row>
    <row r="57" spans="1:10" x14ac:dyDescent="0.15">
      <c r="A57" s="5">
        <v>3</v>
      </c>
      <c r="B57">
        <v>2</v>
      </c>
      <c r="C57">
        <v>3</v>
      </c>
      <c r="D57">
        <v>4</v>
      </c>
      <c r="E57">
        <v>1</v>
      </c>
    </row>
    <row r="58" spans="1:10" x14ac:dyDescent="0.15">
      <c r="A58" s="5">
        <v>3</v>
      </c>
      <c r="B58">
        <v>4</v>
      </c>
      <c r="C58">
        <v>3</v>
      </c>
      <c r="D58">
        <v>1</v>
      </c>
      <c r="E58">
        <v>1</v>
      </c>
    </row>
    <row r="59" spans="1:10" x14ac:dyDescent="0.15">
      <c r="A59" s="5">
        <v>3</v>
      </c>
      <c r="B59">
        <v>2</v>
      </c>
      <c r="C59">
        <v>4</v>
      </c>
      <c r="D59">
        <v>3</v>
      </c>
      <c r="E59">
        <v>1</v>
      </c>
      <c r="J59" t="s">
        <v>53</v>
      </c>
    </row>
    <row r="60" spans="1:10" x14ac:dyDescent="0.15">
      <c r="A60" s="7">
        <v>5</v>
      </c>
      <c r="B60">
        <v>2</v>
      </c>
      <c r="C60">
        <v>2</v>
      </c>
      <c r="D60">
        <v>3</v>
      </c>
      <c r="E60">
        <v>1</v>
      </c>
      <c r="J60" t="s">
        <v>54</v>
      </c>
    </row>
    <row r="61" spans="1:10" x14ac:dyDescent="0.15">
      <c r="A61" s="7">
        <v>5</v>
      </c>
      <c r="B61">
        <v>4</v>
      </c>
      <c r="C61">
        <v>2</v>
      </c>
      <c r="D61">
        <v>2</v>
      </c>
      <c r="E61">
        <v>1</v>
      </c>
      <c r="J61" t="s">
        <v>55</v>
      </c>
    </row>
    <row r="62" spans="1:10" x14ac:dyDescent="0.15">
      <c r="A62" s="7">
        <v>5</v>
      </c>
      <c r="B62">
        <v>4</v>
      </c>
      <c r="C62">
        <v>3</v>
      </c>
      <c r="D62">
        <v>2</v>
      </c>
      <c r="H62">
        <v>1</v>
      </c>
      <c r="J62" t="s">
        <v>56</v>
      </c>
    </row>
    <row r="63" spans="1:10" x14ac:dyDescent="0.15">
      <c r="A63" s="7">
        <v>5</v>
      </c>
      <c r="B63">
        <v>4</v>
      </c>
      <c r="C63">
        <v>3</v>
      </c>
      <c r="D63">
        <v>2</v>
      </c>
      <c r="I63">
        <v>1</v>
      </c>
      <c r="J63" t="s">
        <v>57</v>
      </c>
    </row>
    <row r="64" spans="1:10" x14ac:dyDescent="0.15">
      <c r="A64" s="7">
        <v>5</v>
      </c>
      <c r="B64">
        <v>4</v>
      </c>
      <c r="C64">
        <v>4</v>
      </c>
      <c r="D64">
        <v>4</v>
      </c>
      <c r="E64">
        <v>1</v>
      </c>
    </row>
    <row r="65" spans="1:10" x14ac:dyDescent="0.15">
      <c r="A65" s="7">
        <v>5</v>
      </c>
      <c r="B65">
        <v>3</v>
      </c>
      <c r="C65">
        <v>3</v>
      </c>
      <c r="D65">
        <v>3</v>
      </c>
      <c r="E65">
        <v>1</v>
      </c>
      <c r="J65" t="s">
        <v>58</v>
      </c>
    </row>
    <row r="66" spans="1:10" x14ac:dyDescent="0.15">
      <c r="A66" s="7">
        <v>5</v>
      </c>
      <c r="B66">
        <v>1</v>
      </c>
      <c r="C66">
        <v>1</v>
      </c>
      <c r="D66">
        <v>1</v>
      </c>
      <c r="E66">
        <v>1</v>
      </c>
      <c r="J66" t="s">
        <v>59</v>
      </c>
    </row>
    <row r="67" spans="1:10" x14ac:dyDescent="0.15">
      <c r="A67" s="7">
        <v>5</v>
      </c>
      <c r="B67">
        <v>3</v>
      </c>
      <c r="C67">
        <v>3</v>
      </c>
      <c r="D67">
        <v>3</v>
      </c>
      <c r="E67">
        <v>1</v>
      </c>
    </row>
    <row r="68" spans="1:10" x14ac:dyDescent="0.15">
      <c r="A68" s="7">
        <v>5</v>
      </c>
      <c r="B68">
        <v>3</v>
      </c>
      <c r="C68">
        <v>4</v>
      </c>
      <c r="D68">
        <v>1</v>
      </c>
    </row>
    <row r="69" spans="1:10" x14ac:dyDescent="0.15">
      <c r="A69" s="7">
        <v>5</v>
      </c>
      <c r="B69">
        <v>4</v>
      </c>
      <c r="C69">
        <v>3</v>
      </c>
      <c r="I69" t="s">
        <v>63</v>
      </c>
      <c r="J69" t="s">
        <v>62</v>
      </c>
    </row>
    <row r="70" spans="1:10" x14ac:dyDescent="0.15">
      <c r="A70" s="7">
        <v>5</v>
      </c>
      <c r="B70">
        <v>2</v>
      </c>
      <c r="C70">
        <v>3</v>
      </c>
      <c r="D70">
        <v>4</v>
      </c>
      <c r="H70">
        <v>1</v>
      </c>
      <c r="J70" t="s">
        <v>60</v>
      </c>
    </row>
    <row r="71" spans="1:10" x14ac:dyDescent="0.15">
      <c r="A71" s="7">
        <v>5</v>
      </c>
      <c r="B71">
        <v>4</v>
      </c>
      <c r="C71" t="s">
        <v>61</v>
      </c>
      <c r="D71">
        <v>2</v>
      </c>
      <c r="E71">
        <v>1</v>
      </c>
    </row>
    <row r="72" spans="1:10" x14ac:dyDescent="0.15">
      <c r="A72" s="7">
        <v>5</v>
      </c>
      <c r="B72">
        <v>3</v>
      </c>
      <c r="C72">
        <v>2</v>
      </c>
      <c r="D72">
        <v>2</v>
      </c>
      <c r="E72">
        <v>1</v>
      </c>
      <c r="J72" t="s">
        <v>64</v>
      </c>
    </row>
    <row r="73" spans="1:10" x14ac:dyDescent="0.15">
      <c r="A73" s="7">
        <v>5</v>
      </c>
      <c r="B73">
        <v>4</v>
      </c>
      <c r="C73">
        <v>2</v>
      </c>
      <c r="D73">
        <v>2</v>
      </c>
      <c r="E73">
        <v>1</v>
      </c>
      <c r="J73" t="s">
        <v>65</v>
      </c>
    </row>
    <row r="74" spans="1:10" x14ac:dyDescent="0.15">
      <c r="A74" s="7">
        <v>5</v>
      </c>
      <c r="B74">
        <v>2</v>
      </c>
      <c r="C74">
        <v>4</v>
      </c>
      <c r="D74">
        <v>2</v>
      </c>
      <c r="E74">
        <v>1</v>
      </c>
      <c r="I74">
        <v>1</v>
      </c>
    </row>
    <row r="75" spans="1:10" x14ac:dyDescent="0.15">
      <c r="A75" s="7">
        <v>5</v>
      </c>
      <c r="B75">
        <v>2</v>
      </c>
      <c r="C75">
        <v>2</v>
      </c>
      <c r="D75">
        <v>2</v>
      </c>
      <c r="F75">
        <v>1</v>
      </c>
      <c r="J75" t="s">
        <v>66</v>
      </c>
    </row>
    <row r="76" spans="1:10" x14ac:dyDescent="0.15">
      <c r="A76" t="s">
        <v>17</v>
      </c>
      <c r="B76">
        <v>4</v>
      </c>
      <c r="C76">
        <v>3</v>
      </c>
      <c r="D76">
        <v>3</v>
      </c>
      <c r="H76">
        <v>1</v>
      </c>
      <c r="J76" t="s">
        <v>18</v>
      </c>
    </row>
    <row r="77" spans="1:10" x14ac:dyDescent="0.15">
      <c r="A77" t="s">
        <v>17</v>
      </c>
      <c r="B77">
        <v>3</v>
      </c>
      <c r="C77">
        <v>4</v>
      </c>
      <c r="D77">
        <v>3</v>
      </c>
      <c r="I77">
        <v>1</v>
      </c>
    </row>
    <row r="78" spans="1:10" x14ac:dyDescent="0.15">
      <c r="A78" t="s">
        <v>17</v>
      </c>
      <c r="B78">
        <v>4</v>
      </c>
      <c r="C78">
        <v>3</v>
      </c>
      <c r="D78">
        <v>2</v>
      </c>
      <c r="I78">
        <v>1</v>
      </c>
      <c r="J78" t="s">
        <v>19</v>
      </c>
    </row>
    <row r="79" spans="1:10" x14ac:dyDescent="0.15">
      <c r="A79" t="s">
        <v>17</v>
      </c>
      <c r="B79">
        <v>2</v>
      </c>
      <c r="C79">
        <v>4</v>
      </c>
      <c r="D79">
        <v>2</v>
      </c>
      <c r="I79">
        <v>1</v>
      </c>
    </row>
    <row r="80" spans="1:10" x14ac:dyDescent="0.15">
      <c r="A80" t="s">
        <v>17</v>
      </c>
      <c r="B80">
        <v>3</v>
      </c>
      <c r="C80">
        <v>1</v>
      </c>
      <c r="D80">
        <v>2</v>
      </c>
      <c r="I80">
        <v>1</v>
      </c>
      <c r="J80" t="s">
        <v>22</v>
      </c>
    </row>
    <row r="81" spans="1:10" x14ac:dyDescent="0.15">
      <c r="A81" t="s">
        <v>17</v>
      </c>
      <c r="B81">
        <v>1</v>
      </c>
      <c r="C81">
        <v>2</v>
      </c>
      <c r="D81">
        <v>4</v>
      </c>
      <c r="E81">
        <v>1</v>
      </c>
      <c r="J81" t="s">
        <v>23</v>
      </c>
    </row>
    <row r="82" spans="1:10" x14ac:dyDescent="0.15">
      <c r="A82" t="s">
        <v>20</v>
      </c>
      <c r="B82">
        <v>2</v>
      </c>
      <c r="C82">
        <v>4</v>
      </c>
      <c r="D82">
        <v>2</v>
      </c>
      <c r="E82">
        <v>1</v>
      </c>
      <c r="J82" t="s">
        <v>21</v>
      </c>
    </row>
    <row r="83" spans="1:10" x14ac:dyDescent="0.15">
      <c r="A83" t="s">
        <v>16</v>
      </c>
      <c r="B83">
        <v>4</v>
      </c>
      <c r="C83">
        <v>1</v>
      </c>
      <c r="D83">
        <v>3</v>
      </c>
      <c r="E83">
        <v>1</v>
      </c>
    </row>
    <row r="84" spans="1:10" x14ac:dyDescent="0.15">
      <c r="A84" t="s">
        <v>14</v>
      </c>
      <c r="B84">
        <v>2</v>
      </c>
      <c r="C84">
        <v>3</v>
      </c>
      <c r="D84">
        <v>2</v>
      </c>
      <c r="H84">
        <v>1</v>
      </c>
      <c r="J84" t="s">
        <v>15</v>
      </c>
    </row>
    <row r="85" spans="1:10" x14ac:dyDescent="0.15">
      <c r="A85" t="s">
        <v>12</v>
      </c>
      <c r="B85">
        <v>2</v>
      </c>
      <c r="C85">
        <v>2</v>
      </c>
      <c r="D85">
        <v>2</v>
      </c>
      <c r="F85">
        <v>1</v>
      </c>
    </row>
    <row r="86" spans="1:10" x14ac:dyDescent="0.15">
      <c r="A86" t="s">
        <v>12</v>
      </c>
      <c r="B86">
        <v>2</v>
      </c>
      <c r="C86">
        <v>2</v>
      </c>
      <c r="D86">
        <v>2</v>
      </c>
      <c r="E86">
        <v>1</v>
      </c>
      <c r="F86">
        <v>1</v>
      </c>
      <c r="J86" t="s">
        <v>13</v>
      </c>
    </row>
    <row r="87" spans="1:10" x14ac:dyDescent="0.15">
      <c r="A87" t="s">
        <v>12</v>
      </c>
      <c r="B87">
        <v>3</v>
      </c>
      <c r="C87">
        <v>3</v>
      </c>
      <c r="D87">
        <v>3</v>
      </c>
    </row>
    <row r="88" spans="1:10" s="8" customFormat="1" x14ac:dyDescent="0.15">
      <c r="A88" s="1" t="s">
        <v>67</v>
      </c>
      <c r="B88" s="1"/>
      <c r="C88" s="1"/>
      <c r="D88" s="1"/>
      <c r="E88" s="1">
        <f>SUM(E2:E87)</f>
        <v>66</v>
      </c>
      <c r="F88" s="1">
        <f t="shared" ref="F88:I88" si="0">SUM(F2:F87)</f>
        <v>6</v>
      </c>
      <c r="G88" s="1">
        <f t="shared" si="0"/>
        <v>2</v>
      </c>
      <c r="H88" s="1">
        <f t="shared" si="0"/>
        <v>10</v>
      </c>
      <c r="I88" s="1">
        <f t="shared" si="0"/>
        <v>10</v>
      </c>
      <c r="J88" s="1"/>
    </row>
    <row r="89" spans="1:10" ht="16.5" x14ac:dyDescent="0.15">
      <c r="A89">
        <v>1</v>
      </c>
      <c r="B89" s="9">
        <f>COUNTIF(B$2:B$87,"1")</f>
        <v>4</v>
      </c>
      <c r="C89" s="9">
        <f t="shared" ref="C89:D89" si="1">COUNTIF(C$2:C$87,"1")</f>
        <v>13</v>
      </c>
      <c r="D89" s="9">
        <f t="shared" si="1"/>
        <v>12</v>
      </c>
    </row>
    <row r="90" spans="1:10" ht="16.5" x14ac:dyDescent="0.15">
      <c r="A90">
        <v>2</v>
      </c>
      <c r="B90" s="9">
        <f>COUNTIF(B$2:B$87,"2")</f>
        <v>43</v>
      </c>
      <c r="C90" s="9">
        <f t="shared" ref="C90:D90" si="2">COUNTIF(C$2:C$87,"2")</f>
        <v>21</v>
      </c>
      <c r="D90" s="9">
        <f t="shared" si="2"/>
        <v>28</v>
      </c>
    </row>
    <row r="91" spans="1:10" ht="16.5" x14ac:dyDescent="0.15">
      <c r="A91">
        <v>3</v>
      </c>
      <c r="B91" s="9">
        <f>COUNTIF(B$2:B$87,"3")</f>
        <v>18</v>
      </c>
      <c r="C91" s="9">
        <f t="shared" ref="C91:D91" si="3">COUNTIF(C$2:C$87,"3")</f>
        <v>30</v>
      </c>
      <c r="D91" s="9">
        <f t="shared" si="3"/>
        <v>25</v>
      </c>
    </row>
    <row r="92" spans="1:10" ht="16.5" x14ac:dyDescent="0.15">
      <c r="A92">
        <v>4</v>
      </c>
      <c r="B92" s="9">
        <f>COUNTIF(B$2:B$87,"4")</f>
        <v>21</v>
      </c>
      <c r="C92" s="9">
        <f t="shared" ref="C92:D92" si="4">COUNTIF(C$2:C$87,"4")</f>
        <v>21</v>
      </c>
      <c r="D92" s="9">
        <f t="shared" si="4"/>
        <v>20</v>
      </c>
    </row>
  </sheetData>
  <phoneticPr fontId="1"/>
  <pageMargins left="0.7" right="0.7" top="0.75" bottom="0.75" header="0.3" footer="0.3"/>
  <pageSetup paperSize="9" orientation="portrait"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3" sqref="B3"/>
    </sheetView>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AYAKA</dc:creator>
  <cp:lastModifiedBy>神間</cp:lastModifiedBy>
  <dcterms:created xsi:type="dcterms:W3CDTF">2015-01-29T05:15:04Z</dcterms:created>
  <dcterms:modified xsi:type="dcterms:W3CDTF">2015-02-04T04:22:11Z</dcterms:modified>
</cp:coreProperties>
</file>